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8385" windowHeight="4245"/>
  </bookViews>
  <sheets>
    <sheet name="Sayfa1" sheetId="1" r:id="rId1"/>
    <sheet name="Sayfa2" sheetId="2" r:id="rId2"/>
    <sheet name="Sayfa3" sheetId="3" r:id="rId3"/>
  </sheets>
  <externalReferences>
    <externalReference r:id="rId4"/>
    <externalReference r:id="rId5"/>
  </externalReferences>
  <calcPr calcId="145621" iterateDelta="1E-4"/>
</workbook>
</file>

<file path=xl/calcChain.xml><?xml version="1.0" encoding="utf-8"?>
<calcChain xmlns="http://schemas.openxmlformats.org/spreadsheetml/2006/main">
  <c r="E5" i="1" l="1"/>
  <c r="E13" i="1"/>
  <c r="E21" i="1"/>
  <c r="E29" i="1"/>
  <c r="E37" i="1"/>
  <c r="E45" i="1"/>
  <c r="E60" i="1"/>
  <c r="E68" i="1"/>
  <c r="E76" i="1"/>
  <c r="E84" i="1"/>
  <c r="E92" i="1"/>
  <c r="E100" i="1"/>
  <c r="E108" i="1"/>
  <c r="E116" i="1"/>
  <c r="E124" i="1"/>
  <c r="E131" i="1"/>
  <c r="E139" i="1"/>
  <c r="E147" i="1"/>
  <c r="E155" i="1"/>
  <c r="E163" i="1"/>
  <c r="E170" i="1"/>
  <c r="E178" i="1"/>
  <c r="E186" i="1"/>
  <c r="E194" i="1"/>
  <c r="E202" i="1"/>
  <c r="E210" i="1"/>
  <c r="E218" i="1"/>
  <c r="E226" i="1"/>
  <c r="E234" i="1"/>
  <c r="E242" i="1"/>
  <c r="E250" i="1"/>
  <c r="E258" i="1"/>
  <c r="E266" i="1"/>
  <c r="E274" i="1"/>
  <c r="E282" i="1"/>
  <c r="E290" i="1"/>
  <c r="E298" i="1"/>
  <c r="E306" i="1"/>
  <c r="E314" i="1"/>
  <c r="E322" i="1"/>
  <c r="E330" i="1"/>
  <c r="E338" i="1"/>
  <c r="E346" i="1"/>
  <c r="E347" i="1"/>
  <c r="E96" i="1"/>
  <c r="E167" i="1"/>
  <c r="E198" i="1"/>
  <c r="E214" i="1"/>
  <c r="E246" i="1"/>
  <c r="E270" i="1"/>
  <c r="E302" i="1"/>
  <c r="E318" i="1"/>
  <c r="E10" i="1"/>
  <c r="E42" i="1"/>
  <c r="E65" i="1"/>
  <c r="E105" i="1"/>
  <c r="E144" i="1"/>
  <c r="E160" i="1"/>
  <c r="E199" i="1"/>
  <c r="E231" i="1"/>
  <c r="E255" i="1"/>
  <c r="E295" i="1"/>
  <c r="E319" i="1"/>
  <c r="E6" i="1"/>
  <c r="E14" i="1"/>
  <c r="E22" i="1"/>
  <c r="E30" i="1"/>
  <c r="E38" i="1"/>
  <c r="E46" i="1"/>
  <c r="E53" i="1"/>
  <c r="E61" i="1"/>
  <c r="E69" i="1"/>
  <c r="E77" i="1"/>
  <c r="E85" i="1"/>
  <c r="E93" i="1"/>
  <c r="E101" i="1"/>
  <c r="E109" i="1"/>
  <c r="E117" i="1"/>
  <c r="E125" i="1"/>
  <c r="E132" i="1"/>
  <c r="E140" i="1"/>
  <c r="E148" i="1"/>
  <c r="E156" i="1"/>
  <c r="E164" i="1"/>
  <c r="E171" i="1"/>
  <c r="E179" i="1"/>
  <c r="E187" i="1"/>
  <c r="E195" i="1"/>
  <c r="E203" i="1"/>
  <c r="E211" i="1"/>
  <c r="E219" i="1"/>
  <c r="E227" i="1"/>
  <c r="E235" i="1"/>
  <c r="E243" i="1"/>
  <c r="E251" i="1"/>
  <c r="E259" i="1"/>
  <c r="E267" i="1"/>
  <c r="E275" i="1"/>
  <c r="E283" i="1"/>
  <c r="E291" i="1"/>
  <c r="E299" i="1"/>
  <c r="E307" i="1"/>
  <c r="E315" i="1"/>
  <c r="E323" i="1"/>
  <c r="E331" i="1"/>
  <c r="E339" i="1"/>
  <c r="E72" i="1"/>
  <c r="E151" i="1"/>
  <c r="E190" i="1"/>
  <c r="E230" i="1"/>
  <c r="E286" i="1"/>
  <c r="E334" i="1"/>
  <c r="E26" i="1"/>
  <c r="E73" i="1"/>
  <c r="E129" i="1"/>
  <c r="E168" i="1"/>
  <c r="E223" i="1"/>
  <c r="E287" i="1"/>
  <c r="E327" i="1"/>
  <c r="E7" i="1"/>
  <c r="E15" i="1"/>
  <c r="E23" i="1"/>
  <c r="E31" i="1"/>
  <c r="E39" i="1"/>
  <c r="E47" i="1"/>
  <c r="E54" i="1"/>
  <c r="E62" i="1"/>
  <c r="E70" i="1"/>
  <c r="E78" i="1"/>
  <c r="E86" i="1"/>
  <c r="E94" i="1"/>
  <c r="E102" i="1"/>
  <c r="E110" i="1"/>
  <c r="E118" i="1"/>
  <c r="E126" i="1"/>
  <c r="E133" i="1"/>
  <c r="E141" i="1"/>
  <c r="E149" i="1"/>
  <c r="E157" i="1"/>
  <c r="E165" i="1"/>
  <c r="E172" i="1"/>
  <c r="E180" i="1"/>
  <c r="E188" i="1"/>
  <c r="E196" i="1"/>
  <c r="E204" i="1"/>
  <c r="E212" i="1"/>
  <c r="E220" i="1"/>
  <c r="E228" i="1"/>
  <c r="E236" i="1"/>
  <c r="E244" i="1"/>
  <c r="E252" i="1"/>
  <c r="E260" i="1"/>
  <c r="E268" i="1"/>
  <c r="E276" i="1"/>
  <c r="E284" i="1"/>
  <c r="E292" i="1"/>
  <c r="E300" i="1"/>
  <c r="E308" i="1"/>
  <c r="E316" i="1"/>
  <c r="E324" i="1"/>
  <c r="E332" i="1"/>
  <c r="E340" i="1"/>
  <c r="E348" i="1"/>
  <c r="E173" i="1"/>
  <c r="E205" i="1"/>
  <c r="E213" i="1"/>
  <c r="E229" i="1"/>
  <c r="E237" i="1"/>
  <c r="E253" i="1"/>
  <c r="E269" i="1"/>
  <c r="E277" i="1"/>
  <c r="E293" i="1"/>
  <c r="E301" i="1"/>
  <c r="E317" i="1"/>
  <c r="E325" i="1"/>
  <c r="E341" i="1"/>
  <c r="E349" i="1"/>
  <c r="E17" i="1"/>
  <c r="E25" i="1"/>
  <c r="E41" i="1"/>
  <c r="E49" i="1"/>
  <c r="E64" i="1"/>
  <c r="E80" i="1"/>
  <c r="E104" i="1"/>
  <c r="E112" i="1"/>
  <c r="E128" i="1"/>
  <c r="E135" i="1"/>
  <c r="E159" i="1"/>
  <c r="E174" i="1"/>
  <c r="E206" i="1"/>
  <c r="E222" i="1"/>
  <c r="E254" i="1"/>
  <c r="E262" i="1"/>
  <c r="E294" i="1"/>
  <c r="E310" i="1"/>
  <c r="E342" i="1"/>
  <c r="E18" i="1"/>
  <c r="E50" i="1"/>
  <c r="E57" i="1"/>
  <c r="E89" i="1"/>
  <c r="E113" i="1"/>
  <c r="E136" i="1"/>
  <c r="E152" i="1"/>
  <c r="E183" i="1"/>
  <c r="E207" i="1"/>
  <c r="E247" i="1"/>
  <c r="E279" i="1"/>
  <c r="E311" i="1"/>
  <c r="E8" i="1"/>
  <c r="E16" i="1"/>
  <c r="E24" i="1"/>
  <c r="E32" i="1"/>
  <c r="E40" i="1"/>
  <c r="E48" i="1"/>
  <c r="E55" i="1"/>
  <c r="E63" i="1"/>
  <c r="E71" i="1"/>
  <c r="E79" i="1"/>
  <c r="E87" i="1"/>
  <c r="E95" i="1"/>
  <c r="E103" i="1"/>
  <c r="E111" i="1"/>
  <c r="E119" i="1"/>
  <c r="E127" i="1"/>
  <c r="E134" i="1"/>
  <c r="E142" i="1"/>
  <c r="E150" i="1"/>
  <c r="E158" i="1"/>
  <c r="E166" i="1"/>
  <c r="E181" i="1"/>
  <c r="E189" i="1"/>
  <c r="E197" i="1"/>
  <c r="E221" i="1"/>
  <c r="E245" i="1"/>
  <c r="E261" i="1"/>
  <c r="E285" i="1"/>
  <c r="E309" i="1"/>
  <c r="E333" i="1"/>
  <c r="E9" i="1"/>
  <c r="E33" i="1"/>
  <c r="E56" i="1"/>
  <c r="E88" i="1"/>
  <c r="E120" i="1"/>
  <c r="E143" i="1"/>
  <c r="E182" i="1"/>
  <c r="E238" i="1"/>
  <c r="E278" i="1"/>
  <c r="E326" i="1"/>
  <c r="E34" i="1"/>
  <c r="E81" i="1"/>
  <c r="E121" i="1"/>
  <c r="E175" i="1"/>
  <c r="E215" i="1"/>
  <c r="E271" i="1"/>
  <c r="E335" i="1"/>
  <c r="E11" i="1"/>
  <c r="E19" i="1"/>
  <c r="E27" i="1"/>
  <c r="E35" i="1"/>
  <c r="E43" i="1"/>
  <c r="E51" i="1"/>
  <c r="E58" i="1"/>
  <c r="E66" i="1"/>
  <c r="E74" i="1"/>
  <c r="E82" i="1"/>
  <c r="E90" i="1"/>
  <c r="E98" i="1"/>
  <c r="E106" i="1"/>
  <c r="E114" i="1"/>
  <c r="E122" i="1"/>
  <c r="E130" i="1"/>
  <c r="E137" i="1"/>
  <c r="E145" i="1"/>
  <c r="E153" i="1"/>
  <c r="E161" i="1"/>
  <c r="E169" i="1"/>
  <c r="E176" i="1"/>
  <c r="E184" i="1"/>
  <c r="E192" i="1"/>
  <c r="E200" i="1"/>
  <c r="E208" i="1"/>
  <c r="E216" i="1"/>
  <c r="E224" i="1"/>
  <c r="E232" i="1"/>
  <c r="E240" i="1"/>
  <c r="E248" i="1"/>
  <c r="E256" i="1"/>
  <c r="E264" i="1"/>
  <c r="E272" i="1"/>
  <c r="E280" i="1"/>
  <c r="E288" i="1"/>
  <c r="E296" i="1"/>
  <c r="E304" i="1"/>
  <c r="E312" i="1"/>
  <c r="E320" i="1"/>
  <c r="E328" i="1"/>
  <c r="E336" i="1"/>
  <c r="E344" i="1"/>
  <c r="E12" i="1"/>
  <c r="E20" i="1"/>
  <c r="E28" i="1"/>
  <c r="E36" i="1"/>
  <c r="E44" i="1"/>
  <c r="E52" i="1"/>
  <c r="E59" i="1"/>
  <c r="E67" i="1"/>
  <c r="E75" i="1"/>
  <c r="E83" i="1"/>
  <c r="E91" i="1"/>
  <c r="E99" i="1"/>
  <c r="E107" i="1"/>
  <c r="E115" i="1"/>
  <c r="E123" i="1"/>
  <c r="E138" i="1"/>
  <c r="E146" i="1"/>
  <c r="E154" i="1"/>
  <c r="E162" i="1"/>
  <c r="E177" i="1"/>
  <c r="E185" i="1"/>
  <c r="E193" i="1"/>
  <c r="E201" i="1"/>
  <c r="E209" i="1"/>
  <c r="E217" i="1"/>
  <c r="E225" i="1"/>
  <c r="E233" i="1"/>
  <c r="E241" i="1"/>
  <c r="E249" i="1"/>
  <c r="E257" i="1"/>
  <c r="E265" i="1"/>
  <c r="E273" i="1"/>
  <c r="E281" i="1"/>
  <c r="E289" i="1"/>
  <c r="E297" i="1"/>
  <c r="E305" i="1"/>
  <c r="E313" i="1"/>
  <c r="E321" i="1"/>
  <c r="E329" i="1"/>
  <c r="E337" i="1"/>
  <c r="E345" i="1"/>
  <c r="E97" i="1"/>
  <c r="E191" i="1"/>
  <c r="E239" i="1"/>
  <c r="E263" i="1"/>
  <c r="E303" i="1"/>
  <c r="E343" i="1"/>
  <c r="E4" i="1"/>
  <c r="E3" i="1"/>
  <c r="B349" i="1"/>
  <c r="C349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4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  <c r="C45" i="1"/>
  <c r="B20" i="1"/>
  <c r="B22" i="1"/>
  <c r="B24" i="1"/>
  <c r="B26" i="1"/>
  <c r="B28" i="1"/>
  <c r="B30" i="1"/>
  <c r="B32" i="1"/>
  <c r="B34" i="1"/>
  <c r="B36" i="1"/>
  <c r="B38" i="1"/>
  <c r="B40" i="1"/>
  <c r="B42" i="1"/>
  <c r="B44" i="1"/>
  <c r="C20" i="1"/>
  <c r="C36" i="1"/>
  <c r="C46" i="1"/>
  <c r="C49" i="1"/>
  <c r="C54" i="1"/>
  <c r="B59" i="1"/>
  <c r="C61" i="1"/>
  <c r="B68" i="1"/>
  <c r="C70" i="1"/>
  <c r="B75" i="1"/>
  <c r="C77" i="1"/>
  <c r="B84" i="1"/>
  <c r="C86" i="1"/>
  <c r="B91" i="1"/>
  <c r="C93" i="1"/>
  <c r="B100" i="1"/>
  <c r="C102" i="1"/>
  <c r="B107" i="1"/>
  <c r="C109" i="1"/>
  <c r="B116" i="1"/>
  <c r="C118" i="1"/>
  <c r="B123" i="1"/>
  <c r="C125" i="1"/>
  <c r="B131" i="1"/>
  <c r="C133" i="1"/>
  <c r="B138" i="1"/>
  <c r="C140" i="1"/>
  <c r="B147" i="1"/>
  <c r="C149" i="1"/>
  <c r="B154" i="1"/>
  <c r="C156" i="1"/>
  <c r="B163" i="1"/>
  <c r="C165" i="1"/>
  <c r="C171" i="1"/>
  <c r="B178" i="1"/>
  <c r="C180" i="1"/>
  <c r="B185" i="1"/>
  <c r="B187" i="1"/>
  <c r="B189" i="1"/>
  <c r="B191" i="1"/>
  <c r="B193" i="1"/>
  <c r="B195" i="1"/>
  <c r="B197" i="1"/>
  <c r="B199" i="1"/>
  <c r="B201" i="1"/>
  <c r="B203" i="1"/>
  <c r="B205" i="1"/>
  <c r="B207" i="1"/>
  <c r="B209" i="1"/>
  <c r="B211" i="1"/>
  <c r="B213" i="1"/>
  <c r="B215" i="1"/>
  <c r="B217" i="1"/>
  <c r="B219" i="1"/>
  <c r="B221" i="1"/>
  <c r="B223" i="1"/>
  <c r="B225" i="1"/>
  <c r="B227" i="1"/>
  <c r="B229" i="1"/>
  <c r="B231" i="1"/>
  <c r="B233" i="1"/>
  <c r="B235" i="1"/>
  <c r="B237" i="1"/>
  <c r="B239" i="1"/>
  <c r="B241" i="1"/>
  <c r="B243" i="1"/>
  <c r="B245" i="1"/>
  <c r="B247" i="1"/>
  <c r="B249" i="1"/>
  <c r="B251" i="1"/>
  <c r="B253" i="1"/>
  <c r="B255" i="1"/>
  <c r="B257" i="1"/>
  <c r="B259" i="1"/>
  <c r="B261" i="1"/>
  <c r="B263" i="1"/>
  <c r="B265" i="1"/>
  <c r="B267" i="1"/>
  <c r="B269" i="1"/>
  <c r="B271" i="1"/>
  <c r="B273" i="1"/>
  <c r="B275" i="1"/>
  <c r="B277" i="1"/>
  <c r="B279" i="1"/>
  <c r="B281" i="1"/>
  <c r="B283" i="1"/>
  <c r="B285" i="1"/>
  <c r="B287" i="1"/>
  <c r="B289" i="1"/>
  <c r="B291" i="1"/>
  <c r="B293" i="1"/>
  <c r="B295" i="1"/>
  <c r="C26" i="1"/>
  <c r="C42" i="1"/>
  <c r="B50" i="1"/>
  <c r="B57" i="1"/>
  <c r="C59" i="1"/>
  <c r="B66" i="1"/>
  <c r="C68" i="1"/>
  <c r="B73" i="1"/>
  <c r="C75" i="1"/>
  <c r="B82" i="1"/>
  <c r="C84" i="1"/>
  <c r="B89" i="1"/>
  <c r="C91" i="1"/>
  <c r="B98" i="1"/>
  <c r="C100" i="1"/>
  <c r="B105" i="1"/>
  <c r="C107" i="1"/>
  <c r="B114" i="1"/>
  <c r="C116" i="1"/>
  <c r="B121" i="1"/>
  <c r="C123" i="1"/>
  <c r="B130" i="1"/>
  <c r="C131" i="1"/>
  <c r="B136" i="1"/>
  <c r="C138" i="1"/>
  <c r="B145" i="1"/>
  <c r="C147" i="1"/>
  <c r="B152" i="1"/>
  <c r="C154" i="1"/>
  <c r="B161" i="1"/>
  <c r="C163" i="1"/>
  <c r="B168" i="1"/>
  <c r="B176" i="1"/>
  <c r="C178" i="1"/>
  <c r="B183" i="1"/>
  <c r="C185" i="1"/>
  <c r="C187" i="1"/>
  <c r="C189" i="1"/>
  <c r="C191" i="1"/>
  <c r="C193" i="1"/>
  <c r="C195" i="1"/>
  <c r="C197" i="1"/>
  <c r="C199" i="1"/>
  <c r="C201" i="1"/>
  <c r="C203" i="1"/>
  <c r="C205" i="1"/>
  <c r="C207" i="1"/>
  <c r="C209" i="1"/>
  <c r="C211" i="1"/>
  <c r="C213" i="1"/>
  <c r="C215" i="1"/>
  <c r="C217" i="1"/>
  <c r="C219" i="1"/>
  <c r="C221" i="1"/>
  <c r="C223" i="1"/>
  <c r="C225" i="1"/>
  <c r="C227" i="1"/>
  <c r="C229" i="1"/>
  <c r="C231" i="1"/>
  <c r="C233" i="1"/>
  <c r="C235" i="1"/>
  <c r="C237" i="1"/>
  <c r="C239" i="1"/>
  <c r="C241" i="1"/>
  <c r="C243" i="1"/>
  <c r="C245" i="1"/>
  <c r="C247" i="1"/>
  <c r="C249" i="1"/>
  <c r="C251" i="1"/>
  <c r="C253" i="1"/>
  <c r="C255" i="1"/>
  <c r="C257" i="1"/>
  <c r="C259" i="1"/>
  <c r="C261" i="1"/>
  <c r="C263" i="1"/>
  <c r="C265" i="1"/>
  <c r="C267" i="1"/>
  <c r="C269" i="1"/>
  <c r="C271" i="1"/>
  <c r="C273" i="1"/>
  <c r="C275" i="1"/>
  <c r="C277" i="1"/>
  <c r="C279" i="1"/>
  <c r="C281" i="1"/>
  <c r="C283" i="1"/>
  <c r="C285" i="1"/>
  <c r="C287" i="1"/>
  <c r="C289" i="1"/>
  <c r="C291" i="1"/>
  <c r="C293" i="1"/>
  <c r="C295" i="1"/>
  <c r="C32" i="1"/>
  <c r="C50" i="1"/>
  <c r="B55" i="1"/>
  <c r="C57" i="1"/>
  <c r="B64" i="1"/>
  <c r="C66" i="1"/>
  <c r="B71" i="1"/>
  <c r="C73" i="1"/>
  <c r="B80" i="1"/>
  <c r="C82" i="1"/>
  <c r="B87" i="1"/>
  <c r="C89" i="1"/>
  <c r="B96" i="1"/>
  <c r="C98" i="1"/>
  <c r="B103" i="1"/>
  <c r="C105" i="1"/>
  <c r="B112" i="1"/>
  <c r="C114" i="1"/>
  <c r="B119" i="1"/>
  <c r="C121" i="1"/>
  <c r="B128" i="1"/>
  <c r="C130" i="1"/>
  <c r="B134" i="1"/>
  <c r="C136" i="1"/>
  <c r="B143" i="1"/>
  <c r="C145" i="1"/>
  <c r="B150" i="1"/>
  <c r="C152" i="1"/>
  <c r="B159" i="1"/>
  <c r="C161" i="1"/>
  <c r="B166" i="1"/>
  <c r="C168" i="1"/>
  <c r="B174" i="1"/>
  <c r="C176" i="1"/>
  <c r="B181" i="1"/>
  <c r="C183" i="1"/>
  <c r="C28" i="1"/>
  <c r="C44" i="1"/>
  <c r="B48" i="1"/>
  <c r="B53" i="1"/>
  <c r="B60" i="1"/>
  <c r="C62" i="1"/>
  <c r="B67" i="1"/>
  <c r="C69" i="1"/>
  <c r="B76" i="1"/>
  <c r="C78" i="1"/>
  <c r="B83" i="1"/>
  <c r="C85" i="1"/>
  <c r="B92" i="1"/>
  <c r="C94" i="1"/>
  <c r="B99" i="1"/>
  <c r="C101" i="1"/>
  <c r="B108" i="1"/>
  <c r="C110" i="1"/>
  <c r="B115" i="1"/>
  <c r="C117" i="1"/>
  <c r="B124" i="1"/>
  <c r="C126" i="1"/>
  <c r="C132" i="1"/>
  <c r="B139" i="1"/>
  <c r="C141" i="1"/>
  <c r="B146" i="1"/>
  <c r="C148" i="1"/>
  <c r="B155" i="1"/>
  <c r="C157" i="1"/>
  <c r="B162" i="1"/>
  <c r="C164" i="1"/>
  <c r="B170" i="1"/>
  <c r="C172" i="1"/>
  <c r="B177" i="1"/>
  <c r="C179" i="1"/>
  <c r="B186" i="1"/>
  <c r="B188" i="1"/>
  <c r="B190" i="1"/>
  <c r="B192" i="1"/>
  <c r="B194" i="1"/>
  <c r="B196" i="1"/>
  <c r="B198" i="1"/>
  <c r="B200" i="1"/>
  <c r="B202" i="1"/>
  <c r="B204" i="1"/>
  <c r="B206" i="1"/>
  <c r="B208" i="1"/>
  <c r="B210" i="1"/>
  <c r="B212" i="1"/>
  <c r="B214" i="1"/>
  <c r="B216" i="1"/>
  <c r="C22" i="1"/>
  <c r="C55" i="1"/>
  <c r="C64" i="1"/>
  <c r="B69" i="1"/>
  <c r="B78" i="1"/>
  <c r="C87" i="1"/>
  <c r="C96" i="1"/>
  <c r="B101" i="1"/>
  <c r="B110" i="1"/>
  <c r="C119" i="1"/>
  <c r="C128" i="1"/>
  <c r="B132" i="1"/>
  <c r="B141" i="1"/>
  <c r="C150" i="1"/>
  <c r="C159" i="1"/>
  <c r="B164" i="1"/>
  <c r="B172" i="1"/>
  <c r="C181" i="1"/>
  <c r="B224" i="1"/>
  <c r="C230" i="1"/>
  <c r="B240" i="1"/>
  <c r="C246" i="1"/>
  <c r="B256" i="1"/>
  <c r="C262" i="1"/>
  <c r="B272" i="1"/>
  <c r="C278" i="1"/>
  <c r="B288" i="1"/>
  <c r="C294" i="1"/>
  <c r="B297" i="1"/>
  <c r="B299" i="1"/>
  <c r="B301" i="1"/>
  <c r="B303" i="1"/>
  <c r="B305" i="1"/>
  <c r="B307" i="1"/>
  <c r="B309" i="1"/>
  <c r="B311" i="1"/>
  <c r="B313" i="1"/>
  <c r="B315" i="1"/>
  <c r="B317" i="1"/>
  <c r="B319" i="1"/>
  <c r="B321" i="1"/>
  <c r="B323" i="1"/>
  <c r="B325" i="1"/>
  <c r="B327" i="1"/>
  <c r="B329" i="1"/>
  <c r="B331" i="1"/>
  <c r="B333" i="1"/>
  <c r="B335" i="1"/>
  <c r="B337" i="1"/>
  <c r="B339" i="1"/>
  <c r="B341" i="1"/>
  <c r="B343" i="1"/>
  <c r="B345" i="1"/>
  <c r="B347" i="1"/>
  <c r="B250" i="1"/>
  <c r="C256" i="1"/>
  <c r="B266" i="1"/>
  <c r="C272" i="1"/>
  <c r="C299" i="1"/>
  <c r="C301" i="1"/>
  <c r="C305" i="1"/>
  <c r="C309" i="1"/>
  <c r="C313" i="1"/>
  <c r="C319" i="1"/>
  <c r="C323" i="1"/>
  <c r="C327" i="1"/>
  <c r="C329" i="1"/>
  <c r="C333" i="1"/>
  <c r="C337" i="1"/>
  <c r="C341" i="1"/>
  <c r="C345" i="1"/>
  <c r="C34" i="1"/>
  <c r="C51" i="1"/>
  <c r="C60" i="1"/>
  <c r="B65" i="1"/>
  <c r="B74" i="1"/>
  <c r="C83" i="1"/>
  <c r="C92" i="1"/>
  <c r="B97" i="1"/>
  <c r="B106" i="1"/>
  <c r="C115" i="1"/>
  <c r="C124" i="1"/>
  <c r="B129" i="1"/>
  <c r="B137" i="1"/>
  <c r="C146" i="1"/>
  <c r="C155" i="1"/>
  <c r="B160" i="1"/>
  <c r="B169" i="1"/>
  <c r="C177" i="1"/>
  <c r="C186" i="1"/>
  <c r="C190" i="1"/>
  <c r="C194" i="1"/>
  <c r="C198" i="1"/>
  <c r="C202" i="1"/>
  <c r="C206" i="1"/>
  <c r="C210" i="1"/>
  <c r="C214" i="1"/>
  <c r="B218" i="1"/>
  <c r="C224" i="1"/>
  <c r="B234" i="1"/>
  <c r="C240" i="1"/>
  <c r="B282" i="1"/>
  <c r="C288" i="1"/>
  <c r="C297" i="1"/>
  <c r="C303" i="1"/>
  <c r="C307" i="1"/>
  <c r="C311" i="1"/>
  <c r="C315" i="1"/>
  <c r="C317" i="1"/>
  <c r="C321" i="1"/>
  <c r="C325" i="1"/>
  <c r="C331" i="1"/>
  <c r="C335" i="1"/>
  <c r="C339" i="1"/>
  <c r="C343" i="1"/>
  <c r="C347" i="1"/>
  <c r="B46" i="1"/>
  <c r="C52" i="1"/>
  <c r="C56" i="1"/>
  <c r="B61" i="1"/>
  <c r="B70" i="1"/>
  <c r="C79" i="1"/>
  <c r="C88" i="1"/>
  <c r="B93" i="1"/>
  <c r="B102" i="1"/>
  <c r="C111" i="1"/>
  <c r="C120" i="1"/>
  <c r="B125" i="1"/>
  <c r="B133" i="1"/>
  <c r="C142" i="1"/>
  <c r="C151" i="1"/>
  <c r="B156" i="1"/>
  <c r="B165" i="1"/>
  <c r="C173" i="1"/>
  <c r="C182" i="1"/>
  <c r="B222" i="1"/>
  <c r="C228" i="1"/>
  <c r="B238" i="1"/>
  <c r="C244" i="1"/>
  <c r="B254" i="1"/>
  <c r="C260" i="1"/>
  <c r="B270" i="1"/>
  <c r="C276" i="1"/>
  <c r="B286" i="1"/>
  <c r="C292" i="1"/>
  <c r="C270" i="1"/>
  <c r="B280" i="1"/>
  <c r="C286" i="1"/>
  <c r="B298" i="1"/>
  <c r="B300" i="1"/>
  <c r="B304" i="1"/>
  <c r="B306" i="1"/>
  <c r="B310" i="1"/>
  <c r="B312" i="1"/>
  <c r="B316" i="1"/>
  <c r="B318" i="1"/>
  <c r="B322" i="1"/>
  <c r="B326" i="1"/>
  <c r="B328" i="1"/>
  <c r="B332" i="1"/>
  <c r="B334" i="1"/>
  <c r="B338" i="1"/>
  <c r="B340" i="1"/>
  <c r="B344" i="1"/>
  <c r="B346" i="1"/>
  <c r="C48" i="1"/>
  <c r="B58" i="1"/>
  <c r="C38" i="1"/>
  <c r="C47" i="1"/>
  <c r="B62" i="1"/>
  <c r="C71" i="1"/>
  <c r="C80" i="1"/>
  <c r="B85" i="1"/>
  <c r="B94" i="1"/>
  <c r="C103" i="1"/>
  <c r="C112" i="1"/>
  <c r="B117" i="1"/>
  <c r="B126" i="1"/>
  <c r="C134" i="1"/>
  <c r="C143" i="1"/>
  <c r="B148" i="1"/>
  <c r="B157" i="1"/>
  <c r="C166" i="1"/>
  <c r="C174" i="1"/>
  <c r="B179" i="1"/>
  <c r="C222" i="1"/>
  <c r="B232" i="1"/>
  <c r="C238" i="1"/>
  <c r="B248" i="1"/>
  <c r="C254" i="1"/>
  <c r="B264" i="1"/>
  <c r="B296" i="1"/>
  <c r="B302" i="1"/>
  <c r="B308" i="1"/>
  <c r="B314" i="1"/>
  <c r="B320" i="1"/>
  <c r="B324" i="1"/>
  <c r="B330" i="1"/>
  <c r="B336" i="1"/>
  <c r="B342" i="1"/>
  <c r="B348" i="1"/>
  <c r="C53" i="1"/>
  <c r="C67" i="1"/>
  <c r="C24" i="1"/>
  <c r="B63" i="1"/>
  <c r="C74" i="1"/>
  <c r="B111" i="1"/>
  <c r="B120" i="1"/>
  <c r="C129" i="1"/>
  <c r="C137" i="1"/>
  <c r="B173" i="1"/>
  <c r="B182" i="1"/>
  <c r="B228" i="1"/>
  <c r="C234" i="1"/>
  <c r="B260" i="1"/>
  <c r="C266" i="1"/>
  <c r="B292" i="1"/>
  <c r="C192" i="1"/>
  <c r="C208" i="1"/>
  <c r="C248" i="1"/>
  <c r="C280" i="1"/>
  <c r="C298" i="1"/>
  <c r="C306" i="1"/>
  <c r="C314" i="1"/>
  <c r="C322" i="1"/>
  <c r="C330" i="1"/>
  <c r="C338" i="1"/>
  <c r="C342" i="1"/>
  <c r="C30" i="1"/>
  <c r="C65" i="1"/>
  <c r="B95" i="1"/>
  <c r="C113" i="1"/>
  <c r="B158" i="1"/>
  <c r="C175" i="1"/>
  <c r="B236" i="1"/>
  <c r="B268" i="1"/>
  <c r="C81" i="1"/>
  <c r="C153" i="1"/>
  <c r="B220" i="1"/>
  <c r="C258" i="1"/>
  <c r="C290" i="1"/>
  <c r="C72" i="1"/>
  <c r="B118" i="1"/>
  <c r="C135" i="1"/>
  <c r="B171" i="1"/>
  <c r="C252" i="1"/>
  <c r="B278" i="1"/>
  <c r="B52" i="1"/>
  <c r="C63" i="1"/>
  <c r="C76" i="1"/>
  <c r="B113" i="1"/>
  <c r="B122" i="1"/>
  <c r="C139" i="1"/>
  <c r="B175" i="1"/>
  <c r="B184" i="1"/>
  <c r="C200" i="1"/>
  <c r="C216" i="1"/>
  <c r="B242" i="1"/>
  <c r="B274" i="1"/>
  <c r="C302" i="1"/>
  <c r="C310" i="1"/>
  <c r="C318" i="1"/>
  <c r="C326" i="1"/>
  <c r="C334" i="1"/>
  <c r="C346" i="1"/>
  <c r="B104" i="1"/>
  <c r="C122" i="1"/>
  <c r="B167" i="1"/>
  <c r="C184" i="1"/>
  <c r="C242" i="1"/>
  <c r="C274" i="1"/>
  <c r="C226" i="1"/>
  <c r="B109" i="1"/>
  <c r="C284" i="1"/>
  <c r="B77" i="1"/>
  <c r="B86" i="1"/>
  <c r="C95" i="1"/>
  <c r="C104" i="1"/>
  <c r="B140" i="1"/>
  <c r="B149" i="1"/>
  <c r="C158" i="1"/>
  <c r="C167" i="1"/>
  <c r="B230" i="1"/>
  <c r="C236" i="1"/>
  <c r="B262" i="1"/>
  <c r="C268" i="1"/>
  <c r="B294" i="1"/>
  <c r="C250" i="1"/>
  <c r="B276" i="1"/>
  <c r="B81" i="1"/>
  <c r="C99" i="1"/>
  <c r="C108" i="1"/>
  <c r="B144" i="1"/>
  <c r="B153" i="1"/>
  <c r="C170" i="1"/>
  <c r="C196" i="1"/>
  <c r="C204" i="1"/>
  <c r="B226" i="1"/>
  <c r="B258" i="1"/>
  <c r="B290" i="1"/>
  <c r="C300" i="1"/>
  <c r="C304" i="1"/>
  <c r="C312" i="1"/>
  <c r="C316" i="1"/>
  <c r="C324" i="1"/>
  <c r="C328" i="1"/>
  <c r="C336" i="1"/>
  <c r="C340" i="1"/>
  <c r="C348" i="1"/>
  <c r="B72" i="1"/>
  <c r="C90" i="1"/>
  <c r="B127" i="1"/>
  <c r="B135" i="1"/>
  <c r="B284" i="1"/>
  <c r="C127" i="1"/>
  <c r="C220" i="1"/>
  <c r="B246" i="1"/>
  <c r="C40" i="1"/>
  <c r="B56" i="1"/>
  <c r="B79" i="1"/>
  <c r="B88" i="1"/>
  <c r="C97" i="1"/>
  <c r="C106" i="1"/>
  <c r="B142" i="1"/>
  <c r="B151" i="1"/>
  <c r="C160" i="1"/>
  <c r="C169" i="1"/>
  <c r="C218" i="1"/>
  <c r="B244" i="1"/>
  <c r="C282" i="1"/>
  <c r="C58" i="1"/>
  <c r="B90" i="1"/>
  <c r="C162" i="1"/>
  <c r="C188" i="1"/>
  <c r="C212" i="1"/>
  <c r="C232" i="1"/>
  <c r="C264" i="1"/>
  <c r="C296" i="1"/>
  <c r="C308" i="1"/>
  <c r="C320" i="1"/>
  <c r="C332" i="1"/>
  <c r="C344" i="1"/>
  <c r="C144" i="1"/>
  <c r="B252" i="1"/>
  <c r="B180" i="1"/>
  <c r="B9" i="1"/>
  <c r="C9" i="1"/>
  <c r="C11" i="1"/>
  <c r="C13" i="1"/>
  <c r="C15" i="1"/>
  <c r="C17" i="1"/>
  <c r="B10" i="1"/>
  <c r="B16" i="1"/>
  <c r="C10" i="1"/>
  <c r="C14" i="1"/>
  <c r="C18" i="1"/>
  <c r="B11" i="1"/>
  <c r="B17" i="1"/>
  <c r="B14" i="1"/>
  <c r="B18" i="1"/>
  <c r="C12" i="1"/>
  <c r="C16" i="1"/>
  <c r="B13" i="1"/>
  <c r="B12" i="1"/>
  <c r="B15" i="1"/>
  <c r="B4" i="1"/>
  <c r="B6" i="1"/>
  <c r="B8" i="1"/>
  <c r="C8" i="1"/>
  <c r="C4" i="1"/>
  <c r="C6" i="1"/>
  <c r="C7" i="1"/>
  <c r="B5" i="1"/>
  <c r="B7" i="1"/>
  <c r="C5" i="1"/>
  <c r="D7" i="1" l="1"/>
  <c r="F7" i="1" s="1"/>
  <c r="D5" i="1"/>
  <c r="F5" i="1" s="1"/>
  <c r="D8" i="1"/>
  <c r="F8" i="1" s="1"/>
  <c r="D6" i="1"/>
  <c r="F6" i="1" s="1"/>
  <c r="D4" i="1"/>
  <c r="F4" i="1" s="1"/>
  <c r="D15" i="1"/>
  <c r="F15" i="1" s="1"/>
  <c r="D12" i="1"/>
  <c r="F12" i="1" s="1"/>
  <c r="D13" i="1"/>
  <c r="F13" i="1" s="1"/>
  <c r="D18" i="1"/>
  <c r="F18" i="1" s="1"/>
  <c r="D14" i="1"/>
  <c r="F14" i="1" s="1"/>
  <c r="D17" i="1"/>
  <c r="F17" i="1" s="1"/>
  <c r="D11" i="1"/>
  <c r="F11" i="1" s="1"/>
  <c r="D16" i="1"/>
  <c r="F16" i="1" s="1"/>
  <c r="D10" i="1"/>
  <c r="F10" i="1" s="1"/>
  <c r="D9" i="1"/>
  <c r="F9" i="1" s="1"/>
  <c r="D180" i="1"/>
  <c r="F180" i="1" s="1"/>
  <c r="D252" i="1"/>
  <c r="F252" i="1" s="1"/>
  <c r="D90" i="1"/>
  <c r="F90" i="1" s="1"/>
  <c r="D244" i="1"/>
  <c r="F244" i="1" s="1"/>
  <c r="D151" i="1"/>
  <c r="F151" i="1" s="1"/>
  <c r="D142" i="1"/>
  <c r="F142" i="1" s="1"/>
  <c r="D88" i="1"/>
  <c r="F88" i="1" s="1"/>
  <c r="D79" i="1"/>
  <c r="F79" i="1" s="1"/>
  <c r="D56" i="1"/>
  <c r="F56" i="1" s="1"/>
  <c r="D246" i="1"/>
  <c r="F246" i="1" s="1"/>
  <c r="D284" i="1"/>
  <c r="F284" i="1" s="1"/>
  <c r="D135" i="1"/>
  <c r="F135" i="1" s="1"/>
  <c r="D127" i="1"/>
  <c r="F127" i="1" s="1"/>
  <c r="D72" i="1"/>
  <c r="F72" i="1" s="1"/>
  <c r="D290" i="1"/>
  <c r="F290" i="1" s="1"/>
  <c r="D258" i="1"/>
  <c r="F258" i="1" s="1"/>
  <c r="D226" i="1"/>
  <c r="F226" i="1" s="1"/>
  <c r="D153" i="1"/>
  <c r="F153" i="1" s="1"/>
  <c r="D144" i="1"/>
  <c r="F144" i="1" s="1"/>
  <c r="D81" i="1"/>
  <c r="F81" i="1" s="1"/>
  <c r="D276" i="1"/>
  <c r="F276" i="1" s="1"/>
  <c r="D294" i="1"/>
  <c r="F294" i="1" s="1"/>
  <c r="D262" i="1"/>
  <c r="F262" i="1" s="1"/>
  <c r="D230" i="1"/>
  <c r="F230" i="1" s="1"/>
  <c r="D149" i="1"/>
  <c r="F149" i="1" s="1"/>
  <c r="D140" i="1"/>
  <c r="F140" i="1" s="1"/>
  <c r="D86" i="1"/>
  <c r="F86" i="1" s="1"/>
  <c r="D77" i="1"/>
  <c r="F77" i="1" s="1"/>
  <c r="D109" i="1"/>
  <c r="F109" i="1" s="1"/>
  <c r="D167" i="1"/>
  <c r="F167" i="1" s="1"/>
  <c r="D104" i="1"/>
  <c r="F104" i="1" s="1"/>
  <c r="D274" i="1"/>
  <c r="F274" i="1" s="1"/>
  <c r="D242" i="1"/>
  <c r="F242" i="1" s="1"/>
  <c r="D184" i="1"/>
  <c r="F184" i="1" s="1"/>
  <c r="D175" i="1"/>
  <c r="F175" i="1" s="1"/>
  <c r="D122" i="1"/>
  <c r="F122" i="1" s="1"/>
  <c r="D113" i="1"/>
  <c r="F113" i="1" s="1"/>
  <c r="D52" i="1"/>
  <c r="F52" i="1" s="1"/>
  <c r="D278" i="1"/>
  <c r="F278" i="1" s="1"/>
  <c r="D171" i="1"/>
  <c r="F171" i="1" s="1"/>
  <c r="D118" i="1"/>
  <c r="F118" i="1" s="1"/>
  <c r="D220" i="1"/>
  <c r="F220" i="1" s="1"/>
  <c r="D268" i="1"/>
  <c r="F268" i="1" s="1"/>
  <c r="D236" i="1"/>
  <c r="F236" i="1" s="1"/>
  <c r="D158" i="1"/>
  <c r="F158" i="1" s="1"/>
  <c r="D95" i="1"/>
  <c r="F95" i="1" s="1"/>
  <c r="D292" i="1"/>
  <c r="F292" i="1" s="1"/>
  <c r="D260" i="1"/>
  <c r="F260" i="1" s="1"/>
  <c r="D228" i="1"/>
  <c r="F228" i="1" s="1"/>
  <c r="D182" i="1"/>
  <c r="F182" i="1" s="1"/>
  <c r="D173" i="1"/>
  <c r="F173" i="1" s="1"/>
  <c r="D120" i="1"/>
  <c r="F120" i="1" s="1"/>
  <c r="D111" i="1"/>
  <c r="F111" i="1" s="1"/>
  <c r="D63" i="1"/>
  <c r="F63" i="1" s="1"/>
  <c r="D348" i="1"/>
  <c r="F348" i="1" s="1"/>
  <c r="D342" i="1"/>
  <c r="F342" i="1" s="1"/>
  <c r="D336" i="1"/>
  <c r="F336" i="1" s="1"/>
  <c r="D330" i="1"/>
  <c r="F330" i="1" s="1"/>
  <c r="D324" i="1"/>
  <c r="F324" i="1" s="1"/>
  <c r="D320" i="1"/>
  <c r="F320" i="1" s="1"/>
  <c r="D314" i="1"/>
  <c r="F314" i="1" s="1"/>
  <c r="D308" i="1"/>
  <c r="F308" i="1" s="1"/>
  <c r="D302" i="1"/>
  <c r="F302" i="1" s="1"/>
  <c r="D296" i="1"/>
  <c r="F296" i="1" s="1"/>
  <c r="D264" i="1"/>
  <c r="F264" i="1" s="1"/>
  <c r="D248" i="1"/>
  <c r="F248" i="1" s="1"/>
  <c r="D232" i="1"/>
  <c r="F232" i="1" s="1"/>
  <c r="D179" i="1"/>
  <c r="F179" i="1" s="1"/>
  <c r="D157" i="1"/>
  <c r="F157" i="1" s="1"/>
  <c r="D148" i="1"/>
  <c r="F148" i="1" s="1"/>
  <c r="D126" i="1"/>
  <c r="F126" i="1" s="1"/>
  <c r="D117" i="1"/>
  <c r="F117" i="1" s="1"/>
  <c r="D94" i="1"/>
  <c r="F94" i="1" s="1"/>
  <c r="D85" i="1"/>
  <c r="F85" i="1" s="1"/>
  <c r="D62" i="1"/>
  <c r="F62" i="1" s="1"/>
  <c r="D58" i="1"/>
  <c r="F58" i="1" s="1"/>
  <c r="D346" i="1"/>
  <c r="F346" i="1" s="1"/>
  <c r="D344" i="1"/>
  <c r="F344" i="1" s="1"/>
  <c r="D340" i="1"/>
  <c r="F340" i="1" s="1"/>
  <c r="D338" i="1"/>
  <c r="F338" i="1" s="1"/>
  <c r="D334" i="1"/>
  <c r="F334" i="1" s="1"/>
  <c r="D332" i="1"/>
  <c r="F332" i="1" s="1"/>
  <c r="D328" i="1"/>
  <c r="F328" i="1" s="1"/>
  <c r="D326" i="1"/>
  <c r="F326" i="1" s="1"/>
  <c r="D322" i="1"/>
  <c r="F322" i="1" s="1"/>
  <c r="D318" i="1"/>
  <c r="F318" i="1" s="1"/>
  <c r="D316" i="1"/>
  <c r="F316" i="1" s="1"/>
  <c r="D312" i="1"/>
  <c r="F312" i="1" s="1"/>
  <c r="D310" i="1"/>
  <c r="F310" i="1" s="1"/>
  <c r="D306" i="1"/>
  <c r="F306" i="1" s="1"/>
  <c r="D304" i="1"/>
  <c r="F304" i="1" s="1"/>
  <c r="D300" i="1"/>
  <c r="F300" i="1" s="1"/>
  <c r="D298" i="1"/>
  <c r="F298" i="1" s="1"/>
  <c r="D280" i="1"/>
  <c r="F280" i="1" s="1"/>
  <c r="D286" i="1"/>
  <c r="F286" i="1" s="1"/>
  <c r="D270" i="1"/>
  <c r="F270" i="1" s="1"/>
  <c r="D254" i="1"/>
  <c r="F254" i="1" s="1"/>
  <c r="D238" i="1"/>
  <c r="F238" i="1" s="1"/>
  <c r="D222" i="1"/>
  <c r="F222" i="1" s="1"/>
  <c r="D165" i="1"/>
  <c r="F165" i="1" s="1"/>
  <c r="D156" i="1"/>
  <c r="F156" i="1" s="1"/>
  <c r="D133" i="1"/>
  <c r="F133" i="1" s="1"/>
  <c r="D125" i="1"/>
  <c r="F125" i="1" s="1"/>
  <c r="D102" i="1"/>
  <c r="F102" i="1" s="1"/>
  <c r="D93" i="1"/>
  <c r="F93" i="1" s="1"/>
  <c r="D70" i="1"/>
  <c r="F70" i="1" s="1"/>
  <c r="D61" i="1"/>
  <c r="F61" i="1" s="1"/>
  <c r="D46" i="1"/>
  <c r="F46" i="1" s="1"/>
  <c r="D282" i="1"/>
  <c r="F282" i="1" s="1"/>
  <c r="D234" i="1"/>
  <c r="F234" i="1" s="1"/>
  <c r="D218" i="1"/>
  <c r="F218" i="1" s="1"/>
  <c r="D169" i="1"/>
  <c r="F169" i="1" s="1"/>
  <c r="D160" i="1"/>
  <c r="F160" i="1" s="1"/>
  <c r="D137" i="1"/>
  <c r="F137" i="1" s="1"/>
  <c r="D129" i="1"/>
  <c r="F129" i="1" s="1"/>
  <c r="D106" i="1"/>
  <c r="F106" i="1" s="1"/>
  <c r="D97" i="1"/>
  <c r="F97" i="1" s="1"/>
  <c r="D74" i="1"/>
  <c r="F74" i="1" s="1"/>
  <c r="D65" i="1"/>
  <c r="F65" i="1" s="1"/>
  <c r="D266" i="1"/>
  <c r="F266" i="1" s="1"/>
  <c r="D250" i="1"/>
  <c r="F250" i="1" s="1"/>
  <c r="D347" i="1"/>
  <c r="F347" i="1" s="1"/>
  <c r="D345" i="1"/>
  <c r="F345" i="1" s="1"/>
  <c r="D343" i="1"/>
  <c r="F343" i="1" s="1"/>
  <c r="D341" i="1"/>
  <c r="F341" i="1" s="1"/>
  <c r="D339" i="1"/>
  <c r="F339" i="1" s="1"/>
  <c r="D337" i="1"/>
  <c r="F337" i="1" s="1"/>
  <c r="D335" i="1"/>
  <c r="F335" i="1" s="1"/>
  <c r="D333" i="1"/>
  <c r="F333" i="1" s="1"/>
  <c r="D331" i="1"/>
  <c r="F331" i="1" s="1"/>
  <c r="D329" i="1"/>
  <c r="F329" i="1" s="1"/>
  <c r="D327" i="1"/>
  <c r="F327" i="1" s="1"/>
  <c r="D325" i="1"/>
  <c r="F325" i="1" s="1"/>
  <c r="D323" i="1"/>
  <c r="F323" i="1" s="1"/>
  <c r="D321" i="1"/>
  <c r="F321" i="1" s="1"/>
  <c r="D319" i="1"/>
  <c r="F319" i="1" s="1"/>
  <c r="D317" i="1"/>
  <c r="F317" i="1" s="1"/>
  <c r="D315" i="1"/>
  <c r="F315" i="1" s="1"/>
  <c r="D313" i="1"/>
  <c r="F313" i="1" s="1"/>
  <c r="D311" i="1"/>
  <c r="F311" i="1" s="1"/>
  <c r="D309" i="1"/>
  <c r="F309" i="1" s="1"/>
  <c r="D307" i="1"/>
  <c r="F307" i="1" s="1"/>
  <c r="D305" i="1"/>
  <c r="F305" i="1" s="1"/>
  <c r="D303" i="1"/>
  <c r="F303" i="1" s="1"/>
  <c r="D301" i="1"/>
  <c r="F301" i="1" s="1"/>
  <c r="D299" i="1"/>
  <c r="F299" i="1" s="1"/>
  <c r="D297" i="1"/>
  <c r="F297" i="1" s="1"/>
  <c r="D288" i="1"/>
  <c r="F288" i="1" s="1"/>
  <c r="D272" i="1"/>
  <c r="F272" i="1" s="1"/>
  <c r="D256" i="1"/>
  <c r="F256" i="1" s="1"/>
  <c r="D240" i="1"/>
  <c r="F240" i="1" s="1"/>
  <c r="D224" i="1"/>
  <c r="F224" i="1" s="1"/>
  <c r="D172" i="1"/>
  <c r="F172" i="1" s="1"/>
  <c r="D164" i="1"/>
  <c r="F164" i="1" s="1"/>
  <c r="D141" i="1"/>
  <c r="F141" i="1" s="1"/>
  <c r="D132" i="1"/>
  <c r="F132" i="1" s="1"/>
  <c r="D110" i="1"/>
  <c r="F110" i="1" s="1"/>
  <c r="D101" i="1"/>
  <c r="F101" i="1" s="1"/>
  <c r="D78" i="1"/>
  <c r="F78" i="1" s="1"/>
  <c r="D69" i="1"/>
  <c r="F69" i="1" s="1"/>
  <c r="D216" i="1"/>
  <c r="F216" i="1" s="1"/>
  <c r="D214" i="1"/>
  <c r="F214" i="1" s="1"/>
  <c r="D212" i="1"/>
  <c r="F212" i="1" s="1"/>
  <c r="D210" i="1"/>
  <c r="F210" i="1" s="1"/>
  <c r="D208" i="1"/>
  <c r="F208" i="1" s="1"/>
  <c r="D206" i="1"/>
  <c r="F206" i="1" s="1"/>
  <c r="D204" i="1"/>
  <c r="F204" i="1" s="1"/>
  <c r="D202" i="1"/>
  <c r="F202" i="1" s="1"/>
  <c r="D200" i="1"/>
  <c r="F200" i="1" s="1"/>
  <c r="D198" i="1"/>
  <c r="F198" i="1" s="1"/>
  <c r="D196" i="1"/>
  <c r="F196" i="1" s="1"/>
  <c r="D194" i="1"/>
  <c r="F194" i="1" s="1"/>
  <c r="D192" i="1"/>
  <c r="F192" i="1" s="1"/>
  <c r="D190" i="1"/>
  <c r="F190" i="1" s="1"/>
  <c r="D188" i="1"/>
  <c r="F188" i="1" s="1"/>
  <c r="D186" i="1"/>
  <c r="F186" i="1" s="1"/>
  <c r="D177" i="1"/>
  <c r="F177" i="1" s="1"/>
  <c r="D170" i="1"/>
  <c r="F170" i="1" s="1"/>
  <c r="D162" i="1"/>
  <c r="F162" i="1" s="1"/>
  <c r="D155" i="1"/>
  <c r="F155" i="1" s="1"/>
  <c r="D146" i="1"/>
  <c r="F146" i="1" s="1"/>
  <c r="D139" i="1"/>
  <c r="F139" i="1" s="1"/>
  <c r="D124" i="1"/>
  <c r="F124" i="1" s="1"/>
  <c r="D115" i="1"/>
  <c r="F115" i="1" s="1"/>
  <c r="D108" i="1"/>
  <c r="F108" i="1" s="1"/>
  <c r="D99" i="1"/>
  <c r="F99" i="1" s="1"/>
  <c r="D92" i="1"/>
  <c r="F92" i="1" s="1"/>
  <c r="D83" i="1"/>
  <c r="F83" i="1" s="1"/>
  <c r="D76" i="1"/>
  <c r="F76" i="1" s="1"/>
  <c r="D67" i="1"/>
  <c r="F67" i="1" s="1"/>
  <c r="D60" i="1"/>
  <c r="F60" i="1" s="1"/>
  <c r="D53" i="1"/>
  <c r="F53" i="1" s="1"/>
  <c r="D48" i="1"/>
  <c r="F48" i="1" s="1"/>
  <c r="D181" i="1"/>
  <c r="F181" i="1" s="1"/>
  <c r="D174" i="1"/>
  <c r="F174" i="1" s="1"/>
  <c r="D166" i="1"/>
  <c r="F166" i="1" s="1"/>
  <c r="D159" i="1"/>
  <c r="F159" i="1" s="1"/>
  <c r="D150" i="1"/>
  <c r="F150" i="1" s="1"/>
  <c r="D143" i="1"/>
  <c r="F143" i="1" s="1"/>
  <c r="D134" i="1"/>
  <c r="F134" i="1" s="1"/>
  <c r="D128" i="1"/>
  <c r="F128" i="1" s="1"/>
  <c r="D119" i="1"/>
  <c r="F119" i="1" s="1"/>
  <c r="D112" i="1"/>
  <c r="F112" i="1" s="1"/>
  <c r="D103" i="1"/>
  <c r="F103" i="1" s="1"/>
  <c r="D96" i="1"/>
  <c r="F96" i="1" s="1"/>
  <c r="D87" i="1"/>
  <c r="F87" i="1" s="1"/>
  <c r="D80" i="1"/>
  <c r="F80" i="1" s="1"/>
  <c r="D71" i="1"/>
  <c r="F71" i="1" s="1"/>
  <c r="D64" i="1"/>
  <c r="F64" i="1" s="1"/>
  <c r="D55" i="1"/>
  <c r="F55" i="1" s="1"/>
  <c r="D183" i="1"/>
  <c r="F183" i="1" s="1"/>
  <c r="D176" i="1"/>
  <c r="F176" i="1" s="1"/>
  <c r="D168" i="1"/>
  <c r="F168" i="1" s="1"/>
  <c r="D161" i="1"/>
  <c r="F161" i="1" s="1"/>
  <c r="D152" i="1"/>
  <c r="F152" i="1" s="1"/>
  <c r="D145" i="1"/>
  <c r="F145" i="1" s="1"/>
  <c r="D136" i="1"/>
  <c r="F136" i="1" s="1"/>
  <c r="D130" i="1"/>
  <c r="F130" i="1" s="1"/>
  <c r="D121" i="1"/>
  <c r="F121" i="1" s="1"/>
  <c r="D114" i="1"/>
  <c r="F114" i="1" s="1"/>
  <c r="D105" i="1"/>
  <c r="F105" i="1" s="1"/>
  <c r="D98" i="1"/>
  <c r="F98" i="1" s="1"/>
  <c r="D89" i="1"/>
  <c r="F89" i="1" s="1"/>
  <c r="D82" i="1"/>
  <c r="F82" i="1" s="1"/>
  <c r="D73" i="1"/>
  <c r="F73" i="1" s="1"/>
  <c r="D66" i="1"/>
  <c r="F66" i="1" s="1"/>
  <c r="D57" i="1"/>
  <c r="F57" i="1" s="1"/>
  <c r="D50" i="1"/>
  <c r="F50" i="1" s="1"/>
  <c r="D295" i="1"/>
  <c r="F295" i="1" s="1"/>
  <c r="D293" i="1"/>
  <c r="F293" i="1" s="1"/>
  <c r="D291" i="1"/>
  <c r="F291" i="1" s="1"/>
  <c r="D289" i="1"/>
  <c r="F289" i="1" s="1"/>
  <c r="D287" i="1"/>
  <c r="F287" i="1" s="1"/>
  <c r="D285" i="1"/>
  <c r="F285" i="1" s="1"/>
  <c r="D283" i="1"/>
  <c r="F283" i="1" s="1"/>
  <c r="D281" i="1"/>
  <c r="F281" i="1" s="1"/>
  <c r="D279" i="1"/>
  <c r="F279" i="1" s="1"/>
  <c r="D277" i="1"/>
  <c r="F277" i="1" s="1"/>
  <c r="D275" i="1"/>
  <c r="F275" i="1" s="1"/>
  <c r="D273" i="1"/>
  <c r="F273" i="1" s="1"/>
  <c r="D271" i="1"/>
  <c r="F271" i="1" s="1"/>
  <c r="D269" i="1"/>
  <c r="F269" i="1" s="1"/>
  <c r="D267" i="1"/>
  <c r="F267" i="1" s="1"/>
  <c r="D265" i="1"/>
  <c r="F265" i="1" s="1"/>
  <c r="D263" i="1"/>
  <c r="F263" i="1" s="1"/>
  <c r="D261" i="1"/>
  <c r="F261" i="1" s="1"/>
  <c r="D259" i="1"/>
  <c r="F259" i="1" s="1"/>
  <c r="D257" i="1"/>
  <c r="F257" i="1" s="1"/>
  <c r="D255" i="1"/>
  <c r="F255" i="1" s="1"/>
  <c r="D253" i="1"/>
  <c r="F253" i="1" s="1"/>
  <c r="D251" i="1"/>
  <c r="F251" i="1" s="1"/>
  <c r="D249" i="1"/>
  <c r="F249" i="1" s="1"/>
  <c r="D247" i="1"/>
  <c r="F247" i="1" s="1"/>
  <c r="D245" i="1"/>
  <c r="F245" i="1" s="1"/>
  <c r="D243" i="1"/>
  <c r="F243" i="1" s="1"/>
  <c r="D241" i="1"/>
  <c r="F241" i="1" s="1"/>
  <c r="D239" i="1"/>
  <c r="F239" i="1" s="1"/>
  <c r="D237" i="1"/>
  <c r="F237" i="1" s="1"/>
  <c r="D235" i="1"/>
  <c r="F235" i="1" s="1"/>
  <c r="D233" i="1"/>
  <c r="F233" i="1" s="1"/>
  <c r="D231" i="1"/>
  <c r="F231" i="1" s="1"/>
  <c r="D229" i="1"/>
  <c r="F229" i="1" s="1"/>
  <c r="D227" i="1"/>
  <c r="F227" i="1" s="1"/>
  <c r="D225" i="1"/>
  <c r="F225" i="1" s="1"/>
  <c r="D223" i="1"/>
  <c r="F223" i="1" s="1"/>
  <c r="D221" i="1"/>
  <c r="F221" i="1" s="1"/>
  <c r="D219" i="1"/>
  <c r="F219" i="1" s="1"/>
  <c r="D217" i="1"/>
  <c r="F217" i="1" s="1"/>
  <c r="D215" i="1"/>
  <c r="F215" i="1" s="1"/>
  <c r="D213" i="1"/>
  <c r="F213" i="1" s="1"/>
  <c r="D211" i="1"/>
  <c r="F211" i="1" s="1"/>
  <c r="D209" i="1"/>
  <c r="F209" i="1" s="1"/>
  <c r="D207" i="1"/>
  <c r="F207" i="1" s="1"/>
  <c r="D205" i="1"/>
  <c r="F205" i="1" s="1"/>
  <c r="D203" i="1"/>
  <c r="F203" i="1" s="1"/>
  <c r="D201" i="1"/>
  <c r="F201" i="1" s="1"/>
  <c r="D199" i="1"/>
  <c r="F199" i="1" s="1"/>
  <c r="D197" i="1"/>
  <c r="F197" i="1" s="1"/>
  <c r="D195" i="1"/>
  <c r="F195" i="1" s="1"/>
  <c r="D193" i="1"/>
  <c r="F193" i="1" s="1"/>
  <c r="D191" i="1"/>
  <c r="F191" i="1" s="1"/>
  <c r="D189" i="1"/>
  <c r="F189" i="1" s="1"/>
  <c r="D187" i="1"/>
  <c r="F187" i="1" s="1"/>
  <c r="D185" i="1"/>
  <c r="F185" i="1" s="1"/>
  <c r="D178" i="1"/>
  <c r="F178" i="1" s="1"/>
  <c r="D163" i="1"/>
  <c r="F163" i="1" s="1"/>
  <c r="D154" i="1"/>
  <c r="F154" i="1" s="1"/>
  <c r="D147" i="1"/>
  <c r="F147" i="1" s="1"/>
  <c r="D138" i="1"/>
  <c r="F138" i="1" s="1"/>
  <c r="D131" i="1"/>
  <c r="F131" i="1" s="1"/>
  <c r="D123" i="1"/>
  <c r="F123" i="1" s="1"/>
  <c r="D116" i="1"/>
  <c r="F116" i="1" s="1"/>
  <c r="D107" i="1"/>
  <c r="F107" i="1" s="1"/>
  <c r="D100" i="1"/>
  <c r="F100" i="1" s="1"/>
  <c r="D91" i="1"/>
  <c r="F91" i="1" s="1"/>
  <c r="D84" i="1"/>
  <c r="F84" i="1" s="1"/>
  <c r="D75" i="1"/>
  <c r="F75" i="1" s="1"/>
  <c r="D68" i="1"/>
  <c r="F68" i="1" s="1"/>
  <c r="D59" i="1"/>
  <c r="F59" i="1" s="1"/>
  <c r="D44" i="1"/>
  <c r="F44" i="1" s="1"/>
  <c r="D42" i="1"/>
  <c r="F42" i="1" s="1"/>
  <c r="D40" i="1"/>
  <c r="F40" i="1" s="1"/>
  <c r="D38" i="1"/>
  <c r="F38" i="1" s="1"/>
  <c r="D36" i="1"/>
  <c r="F36" i="1" s="1"/>
  <c r="D34" i="1"/>
  <c r="F34" i="1" s="1"/>
  <c r="D32" i="1"/>
  <c r="F32" i="1" s="1"/>
  <c r="D30" i="1"/>
  <c r="F30" i="1" s="1"/>
  <c r="D28" i="1"/>
  <c r="F28" i="1" s="1"/>
  <c r="D26" i="1"/>
  <c r="F26" i="1" s="1"/>
  <c r="D24" i="1"/>
  <c r="F24" i="1" s="1"/>
  <c r="D22" i="1"/>
  <c r="F22" i="1" s="1"/>
  <c r="D20" i="1"/>
  <c r="F20" i="1" s="1"/>
  <c r="D54" i="1"/>
  <c r="F54" i="1" s="1"/>
  <c r="D51" i="1"/>
  <c r="F51" i="1" s="1"/>
  <c r="D49" i="1"/>
  <c r="F49" i="1" s="1"/>
  <c r="D47" i="1"/>
  <c r="F47" i="1" s="1"/>
  <c r="D45" i="1"/>
  <c r="F45" i="1" s="1"/>
  <c r="D43" i="1"/>
  <c r="F43" i="1" s="1"/>
  <c r="D41" i="1"/>
  <c r="F41" i="1" s="1"/>
  <c r="D39" i="1"/>
  <c r="F39" i="1" s="1"/>
  <c r="D37" i="1"/>
  <c r="F37" i="1" s="1"/>
  <c r="D35" i="1"/>
  <c r="F35" i="1" s="1"/>
  <c r="D33" i="1"/>
  <c r="F33" i="1" s="1"/>
  <c r="D31" i="1"/>
  <c r="F31" i="1" s="1"/>
  <c r="D29" i="1"/>
  <c r="F29" i="1" s="1"/>
  <c r="D27" i="1"/>
  <c r="F27" i="1" s="1"/>
  <c r="D25" i="1"/>
  <c r="F25" i="1" s="1"/>
  <c r="D23" i="1"/>
  <c r="F23" i="1" s="1"/>
  <c r="D21" i="1"/>
  <c r="F21" i="1" s="1"/>
  <c r="D19" i="1"/>
  <c r="F19" i="1" s="1"/>
  <c r="D349" i="1"/>
  <c r="F349" i="1" s="1"/>
  <c r="B3" i="1"/>
  <c r="C3" i="1"/>
  <c r="D3" i="1" l="1"/>
  <c r="F3" i="1" s="1"/>
</calcChain>
</file>

<file path=xl/sharedStrings.xml><?xml version="1.0" encoding="utf-8"?>
<sst xmlns="http://schemas.openxmlformats.org/spreadsheetml/2006/main" count="353" uniqueCount="353">
  <si>
    <t>ADEL</t>
  </si>
  <si>
    <t>BAKAB</t>
  </si>
  <si>
    <t>KARTN</t>
  </si>
  <si>
    <t>OLMKS</t>
  </si>
  <si>
    <t>PRZMA</t>
  </si>
  <si>
    <t>EUROM</t>
  </si>
  <si>
    <t>GEDIK</t>
  </si>
  <si>
    <t>GLBMD</t>
  </si>
  <si>
    <t>INFO</t>
  </si>
  <si>
    <t>ISMEN</t>
  </si>
  <si>
    <t>ANELE</t>
  </si>
  <si>
    <t>BROVA</t>
  </si>
  <si>
    <t>EDIP</t>
  </si>
  <si>
    <t>ENKAI</t>
  </si>
  <si>
    <t>ORGE</t>
  </si>
  <si>
    <t>ARENA</t>
  </si>
  <si>
    <t>ARMDA</t>
  </si>
  <si>
    <t>BMEKS</t>
  </si>
  <si>
    <t>DESPC</t>
  </si>
  <si>
    <t>DGATE</t>
  </si>
  <si>
    <t>ERICO</t>
  </si>
  <si>
    <t>ESCOM</t>
  </si>
  <si>
    <t>INDES</t>
  </si>
  <si>
    <t>LINK</t>
  </si>
  <si>
    <t>LOGO</t>
  </si>
  <si>
    <t>CBSBO</t>
  </si>
  <si>
    <t>DYOBY</t>
  </si>
  <si>
    <t>MRSHL</t>
  </si>
  <si>
    <t>PRTAS</t>
  </si>
  <si>
    <t>ANACM</t>
  </si>
  <si>
    <t>DENCM</t>
  </si>
  <si>
    <t>SISE</t>
  </si>
  <si>
    <t>TRKCM</t>
  </si>
  <si>
    <t>ADANA</t>
  </si>
  <si>
    <t>ADBGR</t>
  </si>
  <si>
    <t>ADNAC</t>
  </si>
  <si>
    <t>AFYON</t>
  </si>
  <si>
    <t>AKCNS</t>
  </si>
  <si>
    <t>ASLAN</t>
  </si>
  <si>
    <t>BOLUC</t>
  </si>
  <si>
    <t>BSOKE</t>
  </si>
  <si>
    <t>BTCIM</t>
  </si>
  <si>
    <t>BUCIM</t>
  </si>
  <si>
    <t>CIMSA</t>
  </si>
  <si>
    <t>CMBTN</t>
  </si>
  <si>
    <t>CMENT</t>
  </si>
  <si>
    <t>GOLTS</t>
  </si>
  <si>
    <t>KONYA</t>
  </si>
  <si>
    <t>MRDIN</t>
  </si>
  <si>
    <t>NIBAS</t>
  </si>
  <si>
    <t>NUHCM</t>
  </si>
  <si>
    <t>UNYEC</t>
  </si>
  <si>
    <t>ALCAR</t>
  </si>
  <si>
    <t>ARCLK</t>
  </si>
  <si>
    <t>BSHEV</t>
  </si>
  <si>
    <t>IHEVA</t>
  </si>
  <si>
    <t>KLMSN</t>
  </si>
  <si>
    <t>SILVR</t>
  </si>
  <si>
    <t>TUDDF</t>
  </si>
  <si>
    <t>VESBE</t>
  </si>
  <si>
    <t>VESTL</t>
  </si>
  <si>
    <t>DERIM</t>
  </si>
  <si>
    <t>DESA</t>
  </si>
  <si>
    <t>MIPAZ</t>
  </si>
  <si>
    <t>EMKEL</t>
  </si>
  <si>
    <t>GEREL</t>
  </si>
  <si>
    <t>PRKAB</t>
  </si>
  <si>
    <t>AKENR</t>
  </si>
  <si>
    <t>AKSEN</t>
  </si>
  <si>
    <t>AKSUE</t>
  </si>
  <si>
    <t>AYEN</t>
  </si>
  <si>
    <t>ZOREN</t>
  </si>
  <si>
    <t>DGZTE</t>
  </si>
  <si>
    <t>DOBUR</t>
  </si>
  <si>
    <t>HURGZ</t>
  </si>
  <si>
    <t>IHGZT</t>
  </si>
  <si>
    <t>TARAF</t>
  </si>
  <si>
    <t>ALYAG</t>
  </si>
  <si>
    <t>ARTOG</t>
  </si>
  <si>
    <t>AVOD</t>
  </si>
  <si>
    <t>BANVT</t>
  </si>
  <si>
    <t>DARDL</t>
  </si>
  <si>
    <t>EKIZ</t>
  </si>
  <si>
    <t>FRIGO</t>
  </si>
  <si>
    <t>KENT</t>
  </si>
  <si>
    <t>KERVT</t>
  </si>
  <si>
    <t>KRSAN</t>
  </si>
  <si>
    <t>MANGO</t>
  </si>
  <si>
    <t>MERKO</t>
  </si>
  <si>
    <t>MRTGG</t>
  </si>
  <si>
    <t>OYLUM</t>
  </si>
  <si>
    <t>PENGD</t>
  </si>
  <si>
    <t>PETUN</t>
  </si>
  <si>
    <t>SELGD</t>
  </si>
  <si>
    <t>SKPLC</t>
  </si>
  <si>
    <t>TATKS</t>
  </si>
  <si>
    <t>TUKAS</t>
  </si>
  <si>
    <t>ULKER</t>
  </si>
  <si>
    <t>KNFRT</t>
  </si>
  <si>
    <t>EGCYO</t>
  </si>
  <si>
    <t>GDKGS</t>
  </si>
  <si>
    <t>GOZDE</t>
  </si>
  <si>
    <t>ISGSY</t>
  </si>
  <si>
    <t>RHEAG</t>
  </si>
  <si>
    <t>AGYO</t>
  </si>
  <si>
    <t>AKFGY</t>
  </si>
  <si>
    <t>AKMGY</t>
  </si>
  <si>
    <t>ALGYO</t>
  </si>
  <si>
    <t>ATAGY</t>
  </si>
  <si>
    <t>AVGYO</t>
  </si>
  <si>
    <t>DGGYO</t>
  </si>
  <si>
    <t>EKGYO</t>
  </si>
  <si>
    <t>IDGYO</t>
  </si>
  <si>
    <t>ISGYO</t>
  </si>
  <si>
    <t>KLGYO</t>
  </si>
  <si>
    <t>NUGYO</t>
  </si>
  <si>
    <t>OZGYO</t>
  </si>
  <si>
    <t>OZKGY</t>
  </si>
  <si>
    <t>PEGYO</t>
  </si>
  <si>
    <t>RYGYO</t>
  </si>
  <si>
    <t>SAFGY</t>
  </si>
  <si>
    <t>SNGYO</t>
  </si>
  <si>
    <t>TRGYO</t>
  </si>
  <si>
    <t>TSGYO</t>
  </si>
  <si>
    <t>VKGYO</t>
  </si>
  <si>
    <t>YGYO</t>
  </si>
  <si>
    <t>YKGYO</t>
  </si>
  <si>
    <t>BAGFS</t>
  </si>
  <si>
    <t>EGGUB</t>
  </si>
  <si>
    <t>GUBRF</t>
  </si>
  <si>
    <t>AKFEN</t>
  </si>
  <si>
    <t>ALARK</t>
  </si>
  <si>
    <t>ANSA</t>
  </si>
  <si>
    <t>ARTI</t>
  </si>
  <si>
    <t>ATAC</t>
  </si>
  <si>
    <t>ATSYH</t>
  </si>
  <si>
    <t>BLCYT</t>
  </si>
  <si>
    <t>BRYAT</t>
  </si>
  <si>
    <t>CEYLN</t>
  </si>
  <si>
    <t>DAGHL</t>
  </si>
  <si>
    <t>DOHOL</t>
  </si>
  <si>
    <t>DYHOL</t>
  </si>
  <si>
    <t>ECZYT</t>
  </si>
  <si>
    <t>EGCYH</t>
  </si>
  <si>
    <t>GLRYH</t>
  </si>
  <si>
    <t>GLYHO</t>
  </si>
  <si>
    <t>GSDHO</t>
  </si>
  <si>
    <t>IEYHO</t>
  </si>
  <si>
    <t>IHLAS</t>
  </si>
  <si>
    <t>IHYAY</t>
  </si>
  <si>
    <t>ISYHO</t>
  </si>
  <si>
    <t>ITTFH</t>
  </si>
  <si>
    <t>KCHOL</t>
  </si>
  <si>
    <t>KOMHL</t>
  </si>
  <si>
    <t>KPHOL</t>
  </si>
  <si>
    <t>LTHOL</t>
  </si>
  <si>
    <t>METRO</t>
  </si>
  <si>
    <t>MMCAS</t>
  </si>
  <si>
    <t>MNDRS</t>
  </si>
  <si>
    <t>MZHLD</t>
  </si>
  <si>
    <t>NTHOL</t>
  </si>
  <si>
    <t>POLHO</t>
  </si>
  <si>
    <t>SAHOL</t>
  </si>
  <si>
    <t>TAVHL</t>
  </si>
  <si>
    <t>TKFEN</t>
  </si>
  <si>
    <t>TRNSK</t>
  </si>
  <si>
    <t>YAZIC</t>
  </si>
  <si>
    <t>YESIL</t>
  </si>
  <si>
    <t>AEFES</t>
  </si>
  <si>
    <t>CCOLA</t>
  </si>
  <si>
    <t>ERSU</t>
  </si>
  <si>
    <t>KRSTL</t>
  </si>
  <si>
    <t>PINSU</t>
  </si>
  <si>
    <t>PNSUT</t>
  </si>
  <si>
    <t>TBORG</t>
  </si>
  <si>
    <t>YAPRK</t>
  </si>
  <si>
    <t>DEVA</t>
  </si>
  <si>
    <t>ECILC</t>
  </si>
  <si>
    <t>LKMNH</t>
  </si>
  <si>
    <t>SELEC</t>
  </si>
  <si>
    <t>DOGUB</t>
  </si>
  <si>
    <t>ECYAP</t>
  </si>
  <si>
    <t>EGPRO</t>
  </si>
  <si>
    <t>EGSER</t>
  </si>
  <si>
    <t>EPLAS</t>
  </si>
  <si>
    <t>FENIS</t>
  </si>
  <si>
    <t>HZNDR</t>
  </si>
  <si>
    <t>INTEM</t>
  </si>
  <si>
    <t>IZOCM</t>
  </si>
  <si>
    <t>KUTPO</t>
  </si>
  <si>
    <t>PIMAS</t>
  </si>
  <si>
    <t>USAK</t>
  </si>
  <si>
    <t>ALKA</t>
  </si>
  <si>
    <t>DENTA</t>
  </si>
  <si>
    <t>DURDO</t>
  </si>
  <si>
    <t>KAPLM</t>
  </si>
  <si>
    <t>MATAS</t>
  </si>
  <si>
    <t>SAMAT</t>
  </si>
  <si>
    <t>TIRE</t>
  </si>
  <si>
    <t>VKING</t>
  </si>
  <si>
    <t>ACSEL</t>
  </si>
  <si>
    <t>AKSA</t>
  </si>
  <si>
    <t>ALKIM</t>
  </si>
  <si>
    <t>BRKSN</t>
  </si>
  <si>
    <t>HEKTS</t>
  </si>
  <si>
    <t>KARKM</t>
  </si>
  <si>
    <t>SASA</t>
  </si>
  <si>
    <t>SODA</t>
  </si>
  <si>
    <t>SERVE</t>
  </si>
  <si>
    <t>VAKKO</t>
  </si>
  <si>
    <t>CRDFA</t>
  </si>
  <si>
    <t>FFKRL</t>
  </si>
  <si>
    <t>FONFK</t>
  </si>
  <si>
    <t>GARFA</t>
  </si>
  <si>
    <t>GSDDE</t>
  </si>
  <si>
    <t>ISFIN</t>
  </si>
  <si>
    <t>SEKFK</t>
  </si>
  <si>
    <t>VAKFN</t>
  </si>
  <si>
    <t>GOLDS</t>
  </si>
  <si>
    <t>IHMAD</t>
  </si>
  <si>
    <t>IPEKE</t>
  </si>
  <si>
    <t>KOZAA</t>
  </si>
  <si>
    <t>KOZAL</t>
  </si>
  <si>
    <t>KRATL</t>
  </si>
  <si>
    <t>METAL</t>
  </si>
  <si>
    <t>PRKME</t>
  </si>
  <si>
    <t>BRSAN</t>
  </si>
  <si>
    <t>BURCE</t>
  </si>
  <si>
    <t>BURVA</t>
  </si>
  <si>
    <t>CELHA</t>
  </si>
  <si>
    <t>CEMAS</t>
  </si>
  <si>
    <t>CEMTS</t>
  </si>
  <si>
    <t>COMDO</t>
  </si>
  <si>
    <t>DMSAS</t>
  </si>
  <si>
    <t>EMNIS</t>
  </si>
  <si>
    <t>ERBOS</t>
  </si>
  <si>
    <t>EREGL</t>
  </si>
  <si>
    <t>IZMDC</t>
  </si>
  <si>
    <t>KRDMA</t>
  </si>
  <si>
    <t>KRDMB</t>
  </si>
  <si>
    <t>KRDMD</t>
  </si>
  <si>
    <t>MAKTK</t>
  </si>
  <si>
    <t>OZBAL</t>
  </si>
  <si>
    <t>SARKY</t>
  </si>
  <si>
    <t>GENTS</t>
  </si>
  <si>
    <t>KLBMO</t>
  </si>
  <si>
    <t>ASUZU</t>
  </si>
  <si>
    <t>DOAS</t>
  </si>
  <si>
    <t>FROTO</t>
  </si>
  <si>
    <t>KARSN</t>
  </si>
  <si>
    <t>OTKAR</t>
  </si>
  <si>
    <t>TMSN</t>
  </si>
  <si>
    <t>TOASO</t>
  </si>
  <si>
    <t>TTRAK</t>
  </si>
  <si>
    <t>BFREN</t>
  </si>
  <si>
    <t>BRISA</t>
  </si>
  <si>
    <t>DITAS</t>
  </si>
  <si>
    <t>EGEEN</t>
  </si>
  <si>
    <t>FMIZP</t>
  </si>
  <si>
    <t>GOODY</t>
  </si>
  <si>
    <t>JANTS</t>
  </si>
  <si>
    <t>KATMR</t>
  </si>
  <si>
    <t>KORDS</t>
  </si>
  <si>
    <t>MUTLU</t>
  </si>
  <si>
    <t>PARSN</t>
  </si>
  <si>
    <t>AKGUV</t>
  </si>
  <si>
    <t>FLAP</t>
  </si>
  <si>
    <t>SANKO</t>
  </si>
  <si>
    <t>TGSAS</t>
  </si>
  <si>
    <t>ADESE</t>
  </si>
  <si>
    <t>BIMAS</t>
  </si>
  <si>
    <t>BIZIM</t>
  </si>
  <si>
    <t>BOYNR</t>
  </si>
  <si>
    <t>CARFA</t>
  </si>
  <si>
    <t>CARFB</t>
  </si>
  <si>
    <t>KILER</t>
  </si>
  <si>
    <t>KIPA</t>
  </si>
  <si>
    <t>MEPET</t>
  </si>
  <si>
    <t>MGROS</t>
  </si>
  <si>
    <t>TKNSA</t>
  </si>
  <si>
    <t>UYUM</t>
  </si>
  <si>
    <t>ATPET</t>
  </si>
  <si>
    <t>AYGAZ</t>
  </si>
  <si>
    <t>PETKM</t>
  </si>
  <si>
    <t>PTOFS</t>
  </si>
  <si>
    <t>TRCAS</t>
  </si>
  <si>
    <t>TUPRS</t>
  </si>
  <si>
    <t>AKGRT</t>
  </si>
  <si>
    <t>ANHYT</t>
  </si>
  <si>
    <t>ANSGR</t>
  </si>
  <si>
    <t>RAYSG</t>
  </si>
  <si>
    <t>YKSGR</t>
  </si>
  <si>
    <t>BJKAS</t>
  </si>
  <si>
    <t>FENER</t>
  </si>
  <si>
    <t>GSRAY</t>
  </si>
  <si>
    <t>TSPOR</t>
  </si>
  <si>
    <t>ALCTL</t>
  </si>
  <si>
    <t>ANELT</t>
  </si>
  <si>
    <t>ASELS</t>
  </si>
  <si>
    <t>KAREL</t>
  </si>
  <si>
    <t>KRONT</t>
  </si>
  <si>
    <t>NETAS</t>
  </si>
  <si>
    <t>PKART</t>
  </si>
  <si>
    <t>AKALT</t>
  </si>
  <si>
    <t>ALTIN</t>
  </si>
  <si>
    <t>ARSAN</t>
  </si>
  <si>
    <t>ATEKS</t>
  </si>
  <si>
    <t>BERDN</t>
  </si>
  <si>
    <t>BISAS</t>
  </si>
  <si>
    <t>BOSSA</t>
  </si>
  <si>
    <t>BRKO</t>
  </si>
  <si>
    <t>BRMEN</t>
  </si>
  <si>
    <t>DAGI</t>
  </si>
  <si>
    <t>ESEMS</t>
  </si>
  <si>
    <t>GEDIZ</t>
  </si>
  <si>
    <t>HATEK</t>
  </si>
  <si>
    <t>KRTEK</t>
  </si>
  <si>
    <t>LUKSK</t>
  </si>
  <si>
    <t>MEMS1</t>
  </si>
  <si>
    <t>MEMSA</t>
  </si>
  <si>
    <t>SKTAS</t>
  </si>
  <si>
    <t>SNPAM</t>
  </si>
  <si>
    <t>YUNSA</t>
  </si>
  <si>
    <t>TCELL</t>
  </si>
  <si>
    <t>TTKOM</t>
  </si>
  <si>
    <t>AFMAS</t>
  </si>
  <si>
    <t>AVTUR</t>
  </si>
  <si>
    <t>AYCES</t>
  </si>
  <si>
    <t>DOCO</t>
  </si>
  <si>
    <t>FVORI</t>
  </si>
  <si>
    <t>MAALT</t>
  </si>
  <si>
    <t>MARTI</t>
  </si>
  <si>
    <t>METUR</t>
  </si>
  <si>
    <t>NTTUR</t>
  </si>
  <si>
    <t>PKENT</t>
  </si>
  <si>
    <t>TEKTU</t>
  </si>
  <si>
    <t>ULAS</t>
  </si>
  <si>
    <t>UTPYA</t>
  </si>
  <si>
    <t>CLEBI</t>
  </si>
  <si>
    <t>LATEK</t>
  </si>
  <si>
    <t>RANLO</t>
  </si>
  <si>
    <t>RYSAS</t>
  </si>
  <si>
    <t>THYAO</t>
  </si>
  <si>
    <t>UCAK</t>
  </si>
  <si>
    <t>IDAS</t>
  </si>
  <si>
    <t>YATAS</t>
  </si>
  <si>
    <t>PGSUS</t>
  </si>
  <si>
    <t>DOVIZ POZISYON AÇIGI/FAZLASI</t>
  </si>
  <si>
    <t>Net Satış Hasılatı (Yıllıklandırılmış)</t>
  </si>
  <si>
    <t>Döviz açığının Satışlara Oranı</t>
  </si>
  <si>
    <t>Şirketlerin Döviz Varlık ve Yükümlülükleri (En son açıklanan bilançolara göre- Bazı şirketlerin eğer Mart finansal tablosu yoksa Aralık finansal tabloları kullanılmıştır)</t>
  </si>
  <si>
    <t>Döviz Varlık (TL)</t>
  </si>
  <si>
    <t>Döviz Yükümlülük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</si>
</sst>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-#,##0;\-;_-@_-"/>
    <numFmt numFmtId="165" formatCode="0.0%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rgb="FFFFFF00"/>
      <name val="Calibri"/>
      <family val="2"/>
      <charset val="162"/>
      <scheme val="minor"/>
    </font>
    <font>
      <sz val="8"/>
      <color theme="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164" fontId="5" fillId="0" borderId="0" xfId="0" applyNumberFormat="1" applyFont="1"/>
    <xf numFmtId="164" fontId="6" fillId="0" borderId="0" xfId="0" applyNumberFormat="1" applyFont="1" applyAlignment="1">
      <alignment horizontal="center"/>
    </xf>
    <xf numFmtId="165" fontId="5" fillId="0" borderId="0" xfId="1" applyNumberFormat="1" applyFont="1"/>
  </cellXfs>
  <cellStyles count="2">
    <cellStyle name="Normal" xfId="0" builtinId="0"/>
    <cellStyle name="Yüzde" xfId="1" builtinId="5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lisma\0001GEDIK%20CALISMALARI\SIRKET%20OZEL%20EXCEL%20DOSYALARI\Sirket%20oz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NN/XLA/finnet30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HLER"/>
      <sheetName val="TAHMINLER"/>
      <sheetName val="INA"/>
      <sheetName val="TUM BILANCOLAR"/>
      <sheetName val="VARSAYIMLAR"/>
      <sheetName val="YILDIZ-2"/>
      <sheetName val="TEMEL VERILER"/>
      <sheetName val="OZET BILGILER"/>
      <sheetName val="GRAFIKLER"/>
      <sheetName val="YILDIZ"/>
      <sheetName val="ANALIST SONUCLARI (2)"/>
      <sheetName val="DUPONT"/>
      <sheetName val="SEKTOR AYRIMI"/>
      <sheetName val="KARAR"/>
      <sheetName val="RAPOR-BAROMETRE"/>
      <sheetName val="RAPOR-SATIS-KAR"/>
      <sheetName val="REEL GRAFIK"/>
      <sheetName val="DUPONT-PUAN"/>
      <sheetName val="UZUN V PUAN TABLOLAR"/>
      <sheetName val="DONEMSEL GRAFIK"/>
      <sheetName val="ANALIST SONUCLARI"/>
      <sheetName val="KAYD GELIR TABLOSU"/>
      <sheetName val="SEKTOR_SATIS"/>
      <sheetName val="FIYAT"/>
      <sheetName val="SEKTOR_NET KAR"/>
      <sheetName val="SEKTOR_OZVARLIK"/>
      <sheetName val="SEKTOR_FAVOK"/>
      <sheetName val="SEKTOR_EFK"/>
      <sheetName val="SEKTOR_STOK"/>
      <sheetName val="SEKTOR_ALACAK"/>
      <sheetName val="SEKTOR_DON VAR"/>
      <sheetName val="SEKTOR_DUR VARL"/>
      <sheetName val="SEKTOR_AKTIFLER"/>
      <sheetName val="SEKTOR_TIC BORC"/>
      <sheetName val="SEKTOR_BORC"/>
      <sheetName val="SEKTOR_SAT MALYT"/>
      <sheetName val="PD_DD"/>
      <sheetName val="SANAYI URETIMI"/>
      <sheetName val="UFE"/>
      <sheetName val="GSYIH"/>
      <sheetName val="GSYIH BUYUME"/>
      <sheetName val="TEKNIK GOSTERGE"/>
      <sheetName val="TEKNIK TABLO"/>
      <sheetName val="Sayfa3"/>
      <sheetName val="SATIS_KAR VERILERI"/>
      <sheetName val="SATIŞLAR"/>
      <sheetName val="SATIŞLAR DEGISIM"/>
      <sheetName val="SATIŞLAR DEGISIM (%)"/>
      <sheetName val="EFK"/>
      <sheetName val="EFK DEGISIM"/>
      <sheetName val="EFK DEGISIM (%)"/>
      <sheetName val="NETKAR"/>
      <sheetName val="NETKAR DEGISIM"/>
      <sheetName val="NK DEGISIM (%)"/>
      <sheetName val="SM"/>
      <sheetName val="SM DEGISIM"/>
      <sheetName val="SM DEGISIM (%) (2)"/>
      <sheetName val="FG"/>
      <sheetName val="FG DEGISIM"/>
      <sheetName val="FG DEGISIM (%)"/>
      <sheetName val="FINGID"/>
      <sheetName val="FINGID DEGISIM"/>
      <sheetName val="FINGID DEGISIM (%)"/>
      <sheetName val="PUAN1"/>
      <sheetName val="PUAN2"/>
      <sheetName val="DIS VERILER"/>
      <sheetName val="BUYUME ve YATIRIM"/>
      <sheetName val="Çimento"/>
      <sheetName val="ONCEKI TAHMINLER"/>
      <sheetName val="Sayfa1"/>
      <sheetName val="OZVAR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BK_YabanciPara_Varliklar"/>
      <definedName name="BK_YabanciPara_Yukumlulukler"/>
      <definedName name="FBL_Kalem_DortCeyrek_NetSatis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tabSelected="1" workbookViewId="0">
      <selection activeCell="C3" sqref="C3"/>
    </sheetView>
  </sheetViews>
  <sheetFormatPr defaultRowHeight="15" x14ac:dyDescent="0.25"/>
  <cols>
    <col min="1" max="1" width="9.140625" style="2"/>
    <col min="2" max="2" width="12.28515625" customWidth="1"/>
    <col min="3" max="3" width="15.28515625" bestFit="1" customWidth="1"/>
    <col min="4" max="4" width="11.7109375" bestFit="1" customWidth="1"/>
    <col min="5" max="5" width="15.5703125" style="1" bestFit="1" customWidth="1"/>
    <col min="6" max="6" width="10.85546875" bestFit="1" customWidth="1"/>
  </cols>
  <sheetData>
    <row r="1" spans="1:6" ht="45.75" customHeight="1" x14ac:dyDescent="0.25">
      <c r="A1" s="4" t="s">
        <v>350</v>
      </c>
      <c r="B1" s="4"/>
      <c r="C1" s="4"/>
      <c r="D1" s="4"/>
      <c r="E1" s="4"/>
      <c r="F1" s="4"/>
    </row>
    <row r="2" spans="1:6" ht="22.5" x14ac:dyDescent="0.25">
      <c r="A2" s="5"/>
      <c r="B2" s="6" t="s">
        <v>351</v>
      </c>
      <c r="C2" s="6" t="s">
        <v>352</v>
      </c>
      <c r="D2" s="6" t="s">
        <v>347</v>
      </c>
      <c r="E2" s="6" t="s">
        <v>348</v>
      </c>
      <c r="F2" s="6" t="s">
        <v>349</v>
      </c>
    </row>
    <row r="3" spans="1:6" ht="14.25" customHeight="1" x14ac:dyDescent="0.25">
      <c r="A3" s="7" t="s">
        <v>200</v>
      </c>
      <c r="B3" s="8">
        <f>[2]!BK_YabanciPara_Varliklar($A3, B$1,, 1, 0)</f>
        <v>393098</v>
      </c>
      <c r="C3" s="8">
        <f>[2]!BK_YabanciPara_Yukumlulukler($A3, B$1,, 1, 0)</f>
        <v>149567</v>
      </c>
      <c r="D3" s="8">
        <f>B3-C3</f>
        <v>243531</v>
      </c>
      <c r="E3" s="9">
        <f>[2]!FBL_Kalem_DortCeyrek_NetSatis($A3, B$1)</f>
        <v>6497922</v>
      </c>
      <c r="F3" s="10">
        <f>IF(ISERROR(D3/E3),"veri yok",D3/E3)</f>
        <v>3.7478289213074577E-2</v>
      </c>
    </row>
    <row r="4" spans="1:6" x14ac:dyDescent="0.25">
      <c r="A4" s="7" t="s">
        <v>33</v>
      </c>
      <c r="B4" s="8">
        <f>[2]!BK_YabanciPara_Varliklar($A4, B$1,, 1, 0)</f>
        <v>4413216.5232938332</v>
      </c>
      <c r="C4" s="8">
        <f>[2]!BK_YabanciPara_Yukumlulukler($A4, B$1,, 1, 0)</f>
        <v>1276607.9996250111</v>
      </c>
      <c r="D4" s="8">
        <f>B4-C4</f>
        <v>3136608.5236688219</v>
      </c>
      <c r="E4" s="9">
        <f>[2]!FBL_Kalem_DortCeyrek_NetSatis($A4, B$1)</f>
        <v>316311217</v>
      </c>
      <c r="F4" s="10">
        <f t="shared" ref="F4:F67" si="0">IF(ISERROR(D4/E4),"veri yok",D4/E4)</f>
        <v>9.9162102230121729E-3</v>
      </c>
    </row>
    <row r="5" spans="1:6" x14ac:dyDescent="0.25">
      <c r="A5" s="7" t="s">
        <v>34</v>
      </c>
      <c r="B5" s="8">
        <f>[2]!BK_YabanciPara_Varliklar($A5, B$1,, 1, 0)</f>
        <v>4137390.4919017358</v>
      </c>
      <c r="C5" s="8">
        <f>[2]!BK_YabanciPara_Yukumlulukler($A5, B$1,, 1, 0)</f>
        <v>1196820.0000284805</v>
      </c>
      <c r="D5" s="8">
        <f>B5-C5</f>
        <v>2940570.491873255</v>
      </c>
      <c r="E5" s="9">
        <f>[2]!FBL_Kalem_DortCeyrek_NetSatis($A5, B$1)</f>
        <v>316311217</v>
      </c>
      <c r="F5" s="10">
        <f t="shared" si="0"/>
        <v>9.2964470870258616E-3</v>
      </c>
    </row>
    <row r="6" spans="1:6" x14ac:dyDescent="0.25">
      <c r="A6" s="7" t="s">
        <v>0</v>
      </c>
      <c r="B6" s="8">
        <f>[2]!BK_YabanciPara_Varliklar($A6, B$1,, 1, 0)</f>
        <v>6387562</v>
      </c>
      <c r="C6" s="8">
        <f>[2]!BK_YabanciPara_Yukumlulukler($A6, B$1,, 1, 0)</f>
        <v>3021154</v>
      </c>
      <c r="D6" s="8">
        <f>B6-C6</f>
        <v>3366408</v>
      </c>
      <c r="E6" s="9">
        <f>[2]!FBL_Kalem_DortCeyrek_NetSatis($A6, B$1)</f>
        <v>177405452</v>
      </c>
      <c r="F6" s="10">
        <f t="shared" si="0"/>
        <v>1.8975786606603273E-2</v>
      </c>
    </row>
    <row r="7" spans="1:6" x14ac:dyDescent="0.25">
      <c r="A7" s="7" t="s">
        <v>269</v>
      </c>
      <c r="B7" s="8">
        <f>[2]!BK_YabanciPara_Varliklar($A7, B$1,, 1, 0)</f>
        <v>8739</v>
      </c>
      <c r="C7" s="8">
        <f>[2]!BK_YabanciPara_Yukumlulukler($A7, B$1,, 1, 0)</f>
        <v>1619938</v>
      </c>
      <c r="D7" s="8">
        <f>B7-C7</f>
        <v>-1611199</v>
      </c>
      <c r="E7" s="9">
        <f>[2]!FBL_Kalem_DortCeyrek_NetSatis($A7, B$1)</f>
        <v>618071496</v>
      </c>
      <c r="F7" s="10">
        <f t="shared" si="0"/>
        <v>-2.6068165421432084E-3</v>
      </c>
    </row>
    <row r="8" spans="1:6" x14ac:dyDescent="0.25">
      <c r="A8" s="7" t="s">
        <v>35</v>
      </c>
      <c r="B8" s="8">
        <f>[2]!BK_YabanciPara_Varliklar($A8, B$1,, 1, 0)</f>
        <v>8274780.98480443</v>
      </c>
      <c r="C8" s="8">
        <f>[2]!BK_YabanciPara_Yukumlulukler($A8, B$1,, 1, 0)</f>
        <v>2393640.0003465079</v>
      </c>
      <c r="D8" s="8">
        <f>B8-C8</f>
        <v>5881140.9844579222</v>
      </c>
      <c r="E8" s="9">
        <f>[2]!FBL_Kalem_DortCeyrek_NetSatis($A8, B$1)</f>
        <v>316311217</v>
      </c>
      <c r="F8" s="10">
        <f t="shared" si="0"/>
        <v>1.8592894176300813E-2</v>
      </c>
    </row>
    <row r="9" spans="1:6" x14ac:dyDescent="0.25">
      <c r="A9" s="7" t="s">
        <v>168</v>
      </c>
      <c r="B9" s="8">
        <f>[2]!BK_YabanciPara_Varliklar($A9, B$1,, 1, 0)</f>
        <v>694983000</v>
      </c>
      <c r="C9" s="8">
        <f>[2]!BK_YabanciPara_Yukumlulukler($A9, B$1,, 1, 0)</f>
        <v>3005143000</v>
      </c>
      <c r="D9" s="8">
        <f>B9-C9</f>
        <v>-2310160000</v>
      </c>
      <c r="E9" s="9">
        <f>[2]!FBL_Kalem_DortCeyrek_NetSatis($A9, B$1)</f>
        <v>7342351000</v>
      </c>
      <c r="F9" s="10">
        <f t="shared" si="0"/>
        <v>-0.31463491734459442</v>
      </c>
    </row>
    <row r="10" spans="1:6" x14ac:dyDescent="0.25">
      <c r="A10" s="7" t="s">
        <v>325</v>
      </c>
      <c r="B10" s="8">
        <f>[2]!BK_YabanciPara_Varliklar($A10, B$1,, 1, 0)</f>
        <v>5216806</v>
      </c>
      <c r="C10" s="8">
        <f>[2]!BK_YabanciPara_Yukumlulukler($A10, B$1,, 1, 0)</f>
        <v>23468900</v>
      </c>
      <c r="D10" s="8">
        <f>B10-C10</f>
        <v>-18252094</v>
      </c>
      <c r="E10" s="9">
        <f>[2]!FBL_Kalem_DortCeyrek_NetSatis($A10, B$1)</f>
        <v>100480171</v>
      </c>
      <c r="F10" s="10">
        <f t="shared" si="0"/>
        <v>-0.18164871554607526</v>
      </c>
    </row>
    <row r="11" spans="1:6" x14ac:dyDescent="0.25">
      <c r="A11" s="7" t="s">
        <v>36</v>
      </c>
      <c r="B11" s="8">
        <f>[2]!BK_YabanciPara_Varliklar($A11, B$1,, 1, 0)</f>
        <v>0</v>
      </c>
      <c r="C11" s="8">
        <f>[2]!BK_YabanciPara_Yukumlulukler($A11, B$1,, 1, 0)</f>
        <v>110331</v>
      </c>
      <c r="D11" s="8">
        <f>B11-C11</f>
        <v>-110331</v>
      </c>
      <c r="E11" s="9">
        <f>[2]!FBL_Kalem_DortCeyrek_NetSatis($A11, B$1)</f>
        <v>45530787</v>
      </c>
      <c r="F11" s="10">
        <f t="shared" si="0"/>
        <v>-2.4232175033565748E-3</v>
      </c>
    </row>
    <row r="12" spans="1:6" x14ac:dyDescent="0.25">
      <c r="A12" s="7" t="s">
        <v>104</v>
      </c>
      <c r="B12" s="8">
        <f>[2]!BK_YabanciPara_Varliklar($A12, B$1,, 1, 0)</f>
        <v>1606703</v>
      </c>
      <c r="C12" s="8">
        <f>[2]!BK_YabanciPara_Yukumlulukler($A12, B$1,, 1, 0)</f>
        <v>204080</v>
      </c>
      <c r="D12" s="8">
        <f>B12-C12</f>
        <v>1402623</v>
      </c>
      <c r="E12" s="9">
        <f>[2]!FBL_Kalem_DortCeyrek_NetSatis($A12, B$1)</f>
        <v>7030479</v>
      </c>
      <c r="F12" s="10">
        <f t="shared" si="0"/>
        <v>0.19950603650192256</v>
      </c>
    </row>
    <row r="13" spans="1:6" x14ac:dyDescent="0.25">
      <c r="A13" s="7" t="s">
        <v>303</v>
      </c>
      <c r="B13" s="8">
        <f>[2]!BK_YabanciPara_Varliklar($A13, B$1,, 1, 0)</f>
        <v>0</v>
      </c>
      <c r="C13" s="8">
        <f>[2]!BK_YabanciPara_Yukumlulukler($A13, B$1,, 1, 0)</f>
        <v>0</v>
      </c>
      <c r="D13" s="8">
        <f>B13-C13</f>
        <v>0</v>
      </c>
      <c r="E13" s="9">
        <f>[2]!FBL_Kalem_DortCeyrek_NetSatis($A13, B$1)</f>
        <v>0</v>
      </c>
      <c r="F13" s="10" t="str">
        <f t="shared" si="0"/>
        <v>veri yok</v>
      </c>
    </row>
    <row r="14" spans="1:6" x14ac:dyDescent="0.25">
      <c r="A14" s="7" t="s">
        <v>37</v>
      </c>
      <c r="B14" s="8">
        <f>[2]!BK_YabanciPara_Varliklar($A14, B$1,, 1, 0)</f>
        <v>50450091</v>
      </c>
      <c r="C14" s="8">
        <f>[2]!BK_YabanciPara_Yukumlulukler($A14, B$1,, 1, 0)</f>
        <v>48488273</v>
      </c>
      <c r="D14" s="8">
        <f>B14-C14</f>
        <v>1961818</v>
      </c>
      <c r="E14" s="9">
        <f>[2]!FBL_Kalem_DortCeyrek_NetSatis($A14, B$1)</f>
        <v>1071307548</v>
      </c>
      <c r="F14" s="10">
        <f t="shared" si="0"/>
        <v>1.8312369810727779E-3</v>
      </c>
    </row>
    <row r="15" spans="1:6" x14ac:dyDescent="0.25">
      <c r="A15" s="7" t="s">
        <v>67</v>
      </c>
      <c r="B15" s="8">
        <f>[2]!BK_YabanciPara_Varliklar($A15, B$1,, 1, 0)</f>
        <v>292312546</v>
      </c>
      <c r="C15" s="8">
        <f>[2]!BK_YabanciPara_Yukumlulukler($A15, B$1,, 1, 0)</f>
        <v>1784835288</v>
      </c>
      <c r="D15" s="8">
        <f>B15-C15</f>
        <v>-1492522742</v>
      </c>
      <c r="E15" s="9">
        <f>[2]!FBL_Kalem_DortCeyrek_NetSatis($A15, B$1)</f>
        <v>728875728</v>
      </c>
      <c r="F15" s="10">
        <f t="shared" si="0"/>
        <v>-2.0477053696045151</v>
      </c>
    </row>
    <row r="16" spans="1:6" x14ac:dyDescent="0.25">
      <c r="A16" s="7" t="s">
        <v>130</v>
      </c>
      <c r="B16" s="8">
        <f>[2]!BK_YabanciPara_Varliklar($A16, B$1,, 1, 0)</f>
        <v>372713000</v>
      </c>
      <c r="C16" s="8">
        <f>[2]!BK_YabanciPara_Yukumlulukler($A16, B$1,, 1, 0)</f>
        <v>1069780000</v>
      </c>
      <c r="D16" s="8">
        <f>B16-C16</f>
        <v>-697067000</v>
      </c>
      <c r="E16" s="9">
        <f>[2]!FBL_Kalem_DortCeyrek_NetSatis($A16, B$1)</f>
        <v>1137060000</v>
      </c>
      <c r="F16" s="10">
        <f t="shared" si="0"/>
        <v>-0.61304328707368128</v>
      </c>
    </row>
    <row r="17" spans="1:6" x14ac:dyDescent="0.25">
      <c r="A17" s="7" t="s">
        <v>105</v>
      </c>
      <c r="B17" s="8">
        <f>[2]!BK_YabanciPara_Varliklar($A17, B$1,, 1, 0)</f>
        <v>44413033</v>
      </c>
      <c r="C17" s="8">
        <f>[2]!BK_YabanciPara_Yukumlulukler($A17, B$1,, 1, 0)</f>
        <v>332955067</v>
      </c>
      <c r="D17" s="8">
        <f>B17-C17</f>
        <v>-288542034</v>
      </c>
      <c r="E17" s="9">
        <f>[2]!FBL_Kalem_DortCeyrek_NetSatis($A17, B$1)</f>
        <v>33194728</v>
      </c>
      <c r="F17" s="10">
        <f t="shared" si="0"/>
        <v>-8.6924054325735103</v>
      </c>
    </row>
    <row r="18" spans="1:6" x14ac:dyDescent="0.25">
      <c r="A18" s="7" t="s">
        <v>287</v>
      </c>
      <c r="B18" s="8">
        <f>[2]!BK_YabanciPara_Varliklar($A18, B$1,, 1, 0)</f>
        <v>0</v>
      </c>
      <c r="C18" s="8">
        <f>[2]!BK_YabanciPara_Yukumlulukler($A18, B$1,, 1, 0)</f>
        <v>0</v>
      </c>
      <c r="D18" s="8">
        <f>B18-C18</f>
        <v>0</v>
      </c>
      <c r="E18" s="9">
        <f>[2]!FBL_Kalem_DortCeyrek_NetSatis($A18, B$1)</f>
        <v>59794382</v>
      </c>
      <c r="F18" s="10">
        <f t="shared" si="0"/>
        <v>0</v>
      </c>
    </row>
    <row r="19" spans="1:6" x14ac:dyDescent="0.25">
      <c r="A19" s="7" t="s">
        <v>265</v>
      </c>
      <c r="B19" s="8">
        <f>[2]!BK_YabanciPara_Varliklar($A19, B$1,, 1, 0)</f>
        <v>9801385</v>
      </c>
      <c r="C19" s="8">
        <f>[2]!BK_YabanciPara_Yukumlulukler($A19, B$1,, 1, 0)</f>
        <v>0</v>
      </c>
      <c r="D19" s="8">
        <f>B19-C19</f>
        <v>9801385</v>
      </c>
      <c r="E19" s="9">
        <f>[2]!FBL_Kalem_DortCeyrek_NetSatis($A19, B$1)</f>
        <v>175465935</v>
      </c>
      <c r="F19" s="10">
        <f t="shared" si="0"/>
        <v>5.58591899903534E-2</v>
      </c>
    </row>
    <row r="20" spans="1:6" x14ac:dyDescent="0.25">
      <c r="A20" s="7" t="s">
        <v>106</v>
      </c>
      <c r="B20" s="8">
        <f>[2]!BK_YabanciPara_Varliklar($A20, B$1,, 1, 0)</f>
        <v>47343</v>
      </c>
      <c r="C20" s="8">
        <f>[2]!BK_YabanciPara_Yukumlulukler($A20, B$1,, 1, 0)</f>
        <v>392083</v>
      </c>
      <c r="D20" s="8">
        <f>B20-C20</f>
        <v>-344740</v>
      </c>
      <c r="E20" s="9">
        <f>[2]!FBL_Kalem_DortCeyrek_NetSatis($A20, B$1)</f>
        <v>74850738</v>
      </c>
      <c r="F20" s="10">
        <f t="shared" si="0"/>
        <v>-4.6056994120752693E-3</v>
      </c>
    </row>
    <row r="21" spans="1:6" x14ac:dyDescent="0.25">
      <c r="A21" s="7" t="s">
        <v>201</v>
      </c>
      <c r="B21" s="8">
        <f>[2]!BK_YabanciPara_Varliklar($A21, B$1,, 1, 0)</f>
        <v>379835000</v>
      </c>
      <c r="C21" s="8">
        <f>[2]!BK_YabanciPara_Yukumlulukler($A21, B$1,, 1, 0)</f>
        <v>558128000</v>
      </c>
      <c r="D21" s="8">
        <f>B21-C21</f>
        <v>-178293000</v>
      </c>
      <c r="E21" s="9">
        <f>[2]!FBL_Kalem_DortCeyrek_NetSatis($A21, B$1)</f>
        <v>1602765000</v>
      </c>
      <c r="F21" s="10">
        <f t="shared" si="0"/>
        <v>-0.11124088684242543</v>
      </c>
    </row>
    <row r="22" spans="1:6" x14ac:dyDescent="0.25">
      <c r="A22" s="7" t="s">
        <v>68</v>
      </c>
      <c r="B22" s="8">
        <f>[2]!BK_YabanciPara_Varliklar($A22, B$1,, 1, 0)</f>
        <v>189594073</v>
      </c>
      <c r="C22" s="8">
        <f>[2]!BK_YabanciPara_Yukumlulukler($A22, B$1,, 1, 0)</f>
        <v>1270096242</v>
      </c>
      <c r="D22" s="8">
        <f>B22-C22</f>
        <v>-1080502169</v>
      </c>
      <c r="E22" s="9">
        <f>[2]!FBL_Kalem_DortCeyrek_NetSatis($A22, B$1)</f>
        <v>1705502764</v>
      </c>
      <c r="F22" s="10">
        <f t="shared" si="0"/>
        <v>-0.6335387967744156</v>
      </c>
    </row>
    <row r="23" spans="1:6" x14ac:dyDescent="0.25">
      <c r="A23" s="7" t="s">
        <v>69</v>
      </c>
      <c r="B23" s="8">
        <f>[2]!BK_YabanciPara_Varliklar($A23, B$1,, 1, 0)</f>
        <v>0</v>
      </c>
      <c r="C23" s="8">
        <f>[2]!BK_YabanciPara_Yukumlulukler($A23, B$1,, 1, 0)</f>
        <v>0</v>
      </c>
      <c r="D23" s="8">
        <f>B23-C23</f>
        <v>0</v>
      </c>
      <c r="E23" s="9">
        <f>[2]!FBL_Kalem_DortCeyrek_NetSatis($A23, B$1)</f>
        <v>3014875</v>
      </c>
      <c r="F23" s="10">
        <f t="shared" si="0"/>
        <v>0</v>
      </c>
    </row>
    <row r="24" spans="1:6" x14ac:dyDescent="0.25">
      <c r="A24" s="7" t="s">
        <v>131</v>
      </c>
      <c r="B24" s="8">
        <f>[2]!BK_YabanciPara_Varliklar($A24, B$1,, 1, 0)</f>
        <v>462967061</v>
      </c>
      <c r="C24" s="8">
        <f>[2]!BK_YabanciPara_Yukumlulukler($A24, B$1,, 1, 0)</f>
        <v>325180686</v>
      </c>
      <c r="D24" s="8">
        <f>B24-C24</f>
        <v>137786375</v>
      </c>
      <c r="E24" s="9">
        <f>[2]!FBL_Kalem_DortCeyrek_NetSatis($A24, B$1)</f>
        <v>1618647524</v>
      </c>
      <c r="F24" s="10">
        <f t="shared" si="0"/>
        <v>8.5124384992417909E-2</v>
      </c>
    </row>
    <row r="25" spans="1:6" x14ac:dyDescent="0.25">
      <c r="A25" s="7" t="s">
        <v>52</v>
      </c>
      <c r="B25" s="8">
        <f>[2]!BK_YabanciPara_Varliklar($A25, B$1,, 1, 0)</f>
        <v>46396811</v>
      </c>
      <c r="C25" s="8">
        <f>[2]!BK_YabanciPara_Yukumlulukler($A25, B$1,, 1, 0)</f>
        <v>33824874</v>
      </c>
      <c r="D25" s="8">
        <f>B25-C25</f>
        <v>12571937</v>
      </c>
      <c r="E25" s="9">
        <f>[2]!FBL_Kalem_DortCeyrek_NetSatis($A25, B$1)</f>
        <v>358145669</v>
      </c>
      <c r="F25" s="10">
        <f t="shared" si="0"/>
        <v>3.5102859222346204E-2</v>
      </c>
    </row>
    <row r="26" spans="1:6" x14ac:dyDescent="0.25">
      <c r="A26" s="7" t="s">
        <v>296</v>
      </c>
      <c r="B26" s="8">
        <f>[2]!BK_YabanciPara_Varliklar($A26, B$1,, 1, 0)</f>
        <v>50712410</v>
      </c>
      <c r="C26" s="8">
        <f>[2]!BK_YabanciPara_Yukumlulukler($A26, B$1,, 1, 0)</f>
        <v>31491480</v>
      </c>
      <c r="D26" s="8">
        <f>B26-C26</f>
        <v>19220930</v>
      </c>
      <c r="E26" s="9">
        <f>[2]!FBL_Kalem_DortCeyrek_NetSatis($A26, B$1)</f>
        <v>341463247</v>
      </c>
      <c r="F26" s="10">
        <f t="shared" si="0"/>
        <v>5.6289894062888708E-2</v>
      </c>
    </row>
    <row r="27" spans="1:6" x14ac:dyDescent="0.25">
      <c r="A27" s="7" t="s">
        <v>107</v>
      </c>
      <c r="B27" s="8">
        <f>[2]!BK_YabanciPara_Varliklar($A27, B$1,, 1, 0)</f>
        <v>138798472</v>
      </c>
      <c r="C27" s="8">
        <f>[2]!BK_YabanciPara_Yukumlulukler($A27, B$1,, 1, 0)</f>
        <v>162244</v>
      </c>
      <c r="D27" s="8">
        <f>B27-C27</f>
        <v>138636228</v>
      </c>
      <c r="E27" s="9">
        <f>[2]!FBL_Kalem_DortCeyrek_NetSatis($A27, B$1)</f>
        <v>11931794</v>
      </c>
      <c r="F27" s="10">
        <f t="shared" si="0"/>
        <v>11.619059799389765</v>
      </c>
    </row>
    <row r="28" spans="1:6" x14ac:dyDescent="0.25">
      <c r="A28" s="7" t="s">
        <v>192</v>
      </c>
      <c r="B28" s="8">
        <f>[2]!BK_YabanciPara_Varliklar($A28, B$1,, 1, 0)</f>
        <v>34071203</v>
      </c>
      <c r="C28" s="8">
        <f>[2]!BK_YabanciPara_Yukumlulukler($A28, B$1,, 1, 0)</f>
        <v>26764105</v>
      </c>
      <c r="D28" s="8">
        <f>B28-C28</f>
        <v>7307098</v>
      </c>
      <c r="E28" s="9">
        <f>[2]!FBL_Kalem_DortCeyrek_NetSatis($A28, B$1)</f>
        <v>123700393</v>
      </c>
      <c r="F28" s="10">
        <f t="shared" si="0"/>
        <v>5.9070936015538769E-2</v>
      </c>
    </row>
    <row r="29" spans="1:6" x14ac:dyDescent="0.25">
      <c r="A29" s="7" t="s">
        <v>202</v>
      </c>
      <c r="B29" s="8">
        <f>[2]!BK_YabanciPara_Varliklar($A29, B$1,, 1, 0)</f>
        <v>33877062</v>
      </c>
      <c r="C29" s="8">
        <f>[2]!BK_YabanciPara_Yukumlulukler($A29, B$1,, 1, 0)</f>
        <v>60132811</v>
      </c>
      <c r="D29" s="8">
        <f>B29-C29</f>
        <v>-26255749</v>
      </c>
      <c r="E29" s="9">
        <f>[2]!FBL_Kalem_DortCeyrek_NetSatis($A29, B$1)</f>
        <v>215307310</v>
      </c>
      <c r="F29" s="10">
        <f t="shared" si="0"/>
        <v>-0.12194546018897361</v>
      </c>
    </row>
    <row r="30" spans="1:6" x14ac:dyDescent="0.25">
      <c r="A30" s="7" t="s">
        <v>304</v>
      </c>
      <c r="B30" s="8">
        <f>[2]!BK_YabanciPara_Varliklar($A30, B$1,, 1, 0)</f>
        <v>57192302</v>
      </c>
      <c r="C30" s="8">
        <f>[2]!BK_YabanciPara_Yukumlulukler($A30, B$1,, 1, 0)</f>
        <v>292805624</v>
      </c>
      <c r="D30" s="8">
        <f>B30-C30</f>
        <v>-235613322</v>
      </c>
      <c r="E30" s="9">
        <f>[2]!FBL_Kalem_DortCeyrek_NetSatis($A30, B$1)</f>
        <v>597910275</v>
      </c>
      <c r="F30" s="10">
        <f t="shared" si="0"/>
        <v>-0.3940613363769338</v>
      </c>
    </row>
    <row r="31" spans="1:6" x14ac:dyDescent="0.25">
      <c r="A31" s="7" t="s">
        <v>77</v>
      </c>
      <c r="B31" s="8">
        <f>[2]!BK_YabanciPara_Varliklar($A31, B$1,, 1, 0)</f>
        <v>1478075</v>
      </c>
      <c r="C31" s="8">
        <f>[2]!BK_YabanciPara_Yukumlulukler($A31, B$1,, 1, 0)</f>
        <v>2513253</v>
      </c>
      <c r="D31" s="8">
        <f>B31-C31</f>
        <v>-1035178</v>
      </c>
      <c r="E31" s="9">
        <f>[2]!FBL_Kalem_DortCeyrek_NetSatis($A31, B$1)</f>
        <v>51793286</v>
      </c>
      <c r="F31" s="10">
        <f t="shared" si="0"/>
        <v>-1.9986721831088301E-2</v>
      </c>
    </row>
    <row r="32" spans="1:6" x14ac:dyDescent="0.25">
      <c r="A32" s="7" t="s">
        <v>29</v>
      </c>
      <c r="B32" s="8">
        <f>[2]!BK_YabanciPara_Varliklar($A32, B$1,, 1, 0)</f>
        <v>122777014</v>
      </c>
      <c r="C32" s="8">
        <f>[2]!BK_YabanciPara_Yukumlulukler($A32, B$1,, 1, 0)</f>
        <v>215235287</v>
      </c>
      <c r="D32" s="8">
        <f>B32-C32</f>
        <v>-92458273</v>
      </c>
      <c r="E32" s="9">
        <f>[2]!FBL_Kalem_DortCeyrek_NetSatis($A32, B$1)</f>
        <v>1475211599</v>
      </c>
      <c r="F32" s="10">
        <f t="shared" si="0"/>
        <v>-6.2674583810671355E-2</v>
      </c>
    </row>
    <row r="33" spans="1:6" x14ac:dyDescent="0.25">
      <c r="A33" s="7" t="s">
        <v>10</v>
      </c>
      <c r="B33" s="8">
        <f>[2]!BK_YabanciPara_Varliklar($A33, B$1,, 1, 0)</f>
        <v>20768661</v>
      </c>
      <c r="C33" s="8">
        <f>[2]!BK_YabanciPara_Yukumlulukler($A33, B$1,, 1, 0)</f>
        <v>142785511</v>
      </c>
      <c r="D33" s="8">
        <f>B33-C33</f>
        <v>-122016850</v>
      </c>
      <c r="E33" s="9">
        <f>[2]!FBL_Kalem_DortCeyrek_NetSatis($A33, B$1)</f>
        <v>306981384</v>
      </c>
      <c r="F33" s="10">
        <f t="shared" si="0"/>
        <v>-0.39747312495014353</v>
      </c>
    </row>
    <row r="34" spans="1:6" x14ac:dyDescent="0.25">
      <c r="A34" s="7" t="s">
        <v>297</v>
      </c>
      <c r="B34" s="8">
        <f>[2]!BK_YabanciPara_Varliklar($A34, B$1,, 1, 0)</f>
        <v>14503648</v>
      </c>
      <c r="C34" s="8">
        <f>[2]!BK_YabanciPara_Yukumlulukler($A34, B$1,, 1, 0)</f>
        <v>88753225</v>
      </c>
      <c r="D34" s="8">
        <f>B34-C34</f>
        <v>-74249577</v>
      </c>
      <c r="E34" s="9">
        <f>[2]!FBL_Kalem_DortCeyrek_NetSatis($A34, B$1)</f>
        <v>39389674</v>
      </c>
      <c r="F34" s="10">
        <f t="shared" si="0"/>
        <v>-1.8850010538294883</v>
      </c>
    </row>
    <row r="35" spans="1:6" x14ac:dyDescent="0.25">
      <c r="A35" s="7" t="s">
        <v>288</v>
      </c>
      <c r="B35" s="8">
        <f>[2]!BK_YabanciPara_Varliklar($A35, B$1,, 1, 0)</f>
        <v>0</v>
      </c>
      <c r="C35" s="8">
        <f>[2]!BK_YabanciPara_Yukumlulukler($A35, B$1,, 1, 0)</f>
        <v>0</v>
      </c>
      <c r="D35" s="8">
        <f>B35-C35</f>
        <v>0</v>
      </c>
      <c r="E35" s="9">
        <f>[2]!FBL_Kalem_DortCeyrek_NetSatis($A35, B$1)</f>
        <v>55035672</v>
      </c>
      <c r="F35" s="10">
        <f t="shared" si="0"/>
        <v>0</v>
      </c>
    </row>
    <row r="36" spans="1:6" x14ac:dyDescent="0.25">
      <c r="A36" s="7" t="s">
        <v>132</v>
      </c>
      <c r="B36" s="8">
        <f>[2]!BK_YabanciPara_Varliklar($A36, B$1,, 1, 0)</f>
        <v>0</v>
      </c>
      <c r="C36" s="8">
        <f>[2]!BK_YabanciPara_Yukumlulukler($A36, B$1,, 1, 0)</f>
        <v>0</v>
      </c>
      <c r="D36" s="8">
        <f>B36-C36</f>
        <v>0</v>
      </c>
      <c r="E36" s="9">
        <f>[2]!FBL_Kalem_DortCeyrek_NetSatis($A36, B$1)</f>
        <v>0</v>
      </c>
      <c r="F36" s="10" t="str">
        <f t="shared" si="0"/>
        <v>veri yok</v>
      </c>
    </row>
    <row r="37" spans="1:6" x14ac:dyDescent="0.25">
      <c r="A37" s="7" t="s">
        <v>289</v>
      </c>
      <c r="B37" s="8">
        <f>[2]!BK_YabanciPara_Varliklar($A37, B$1,, 1, 0)</f>
        <v>0</v>
      </c>
      <c r="C37" s="8">
        <f>[2]!BK_YabanciPara_Yukumlulukler($A37, B$1,, 1, 0)</f>
        <v>0</v>
      </c>
      <c r="D37" s="8">
        <f>B37-C37</f>
        <v>0</v>
      </c>
      <c r="E37" s="9">
        <f>[2]!FBL_Kalem_DortCeyrek_NetSatis($A37, B$1)</f>
        <v>-51657869</v>
      </c>
      <c r="F37" s="10">
        <f t="shared" si="0"/>
        <v>0</v>
      </c>
    </row>
    <row r="38" spans="1:6" x14ac:dyDescent="0.25">
      <c r="A38" s="7" t="s">
        <v>53</v>
      </c>
      <c r="B38" s="8">
        <f>[2]!BK_YabanciPara_Varliklar($A38, B$1,, 1, 0)</f>
        <v>2266705000</v>
      </c>
      <c r="C38" s="8">
        <f>[2]!BK_YabanciPara_Yukumlulukler($A38, B$1,, 1, 0)</f>
        <v>2941566000</v>
      </c>
      <c r="D38" s="8">
        <f>B38-C38</f>
        <v>-674861000</v>
      </c>
      <c r="E38" s="9">
        <f>[2]!FBL_Kalem_DortCeyrek_NetSatis($A38, B$1)</f>
        <v>10581047000</v>
      </c>
      <c r="F38" s="10">
        <f t="shared" si="0"/>
        <v>-6.3780172226812717E-2</v>
      </c>
    </row>
    <row r="39" spans="1:6" x14ac:dyDescent="0.25">
      <c r="A39" s="7" t="s">
        <v>15</v>
      </c>
      <c r="B39" s="8">
        <f>[2]!BK_YabanciPara_Varliklar($A39, B$1,, 1, 0)</f>
        <v>44759946</v>
      </c>
      <c r="C39" s="8">
        <f>[2]!BK_YabanciPara_Yukumlulukler($A39, B$1,, 1, 0)</f>
        <v>44424753</v>
      </c>
      <c r="D39" s="8">
        <f>B39-C39</f>
        <v>335193</v>
      </c>
      <c r="E39" s="9">
        <f>[2]!FBL_Kalem_DortCeyrek_NetSatis($A39, B$1)</f>
        <v>905319689</v>
      </c>
      <c r="F39" s="10">
        <f t="shared" si="0"/>
        <v>3.7024821626297362E-4</v>
      </c>
    </row>
    <row r="40" spans="1:6" x14ac:dyDescent="0.25">
      <c r="A40" s="7" t="s">
        <v>16</v>
      </c>
      <c r="B40" s="8">
        <f>[2]!BK_YabanciPara_Varliklar($A40, B$1,, 1, 0)</f>
        <v>10577324</v>
      </c>
      <c r="C40" s="8">
        <f>[2]!BK_YabanciPara_Yukumlulukler($A40, B$1,, 1, 0)</f>
        <v>3458625</v>
      </c>
      <c r="D40" s="8">
        <f>B40-C40</f>
        <v>7118699</v>
      </c>
      <c r="E40" s="9">
        <f>[2]!FBL_Kalem_DortCeyrek_NetSatis($A40, B$1)</f>
        <v>511905141</v>
      </c>
      <c r="F40" s="10">
        <f t="shared" si="0"/>
        <v>1.3906285422517373E-2</v>
      </c>
    </row>
    <row r="41" spans="1:6" x14ac:dyDescent="0.25">
      <c r="A41" s="7" t="s">
        <v>305</v>
      </c>
      <c r="B41" s="8">
        <f>[2]!BK_YabanciPara_Varliklar($A41, B$1,, 1, 0)</f>
        <v>27434529</v>
      </c>
      <c r="C41" s="8">
        <f>[2]!BK_YabanciPara_Yukumlulukler($A41, B$1,, 1, 0)</f>
        <v>75030502</v>
      </c>
      <c r="D41" s="8">
        <f>B41-C41</f>
        <v>-47595973</v>
      </c>
      <c r="E41" s="9">
        <f>[2]!FBL_Kalem_DortCeyrek_NetSatis($A41, B$1)</f>
        <v>102600123</v>
      </c>
      <c r="F41" s="10">
        <f t="shared" si="0"/>
        <v>-0.46389781618487924</v>
      </c>
    </row>
    <row r="42" spans="1:6" x14ac:dyDescent="0.25">
      <c r="A42" s="7" t="s">
        <v>133</v>
      </c>
      <c r="B42" s="8">
        <f>[2]!BK_YabanciPara_Varliklar($A42, B$1,, 1, 0)</f>
        <v>1478075</v>
      </c>
      <c r="C42" s="8">
        <f>[2]!BK_YabanciPara_Yukumlulukler($A42, B$1,, 1, 0)</f>
        <v>2513253</v>
      </c>
      <c r="D42" s="8">
        <f>B42-C42</f>
        <v>-1035178</v>
      </c>
      <c r="E42" s="9">
        <f>[2]!FBL_Kalem_DortCeyrek_NetSatis($A42, B$1)</f>
        <v>534290380</v>
      </c>
      <c r="F42" s="10">
        <f t="shared" si="0"/>
        <v>-1.9374820111865013E-3</v>
      </c>
    </row>
    <row r="43" spans="1:6" x14ac:dyDescent="0.25">
      <c r="A43" s="7" t="s">
        <v>78</v>
      </c>
      <c r="B43" s="8">
        <f>[2]!BK_YabanciPara_Varliklar($A43, B$1,, 1, 0)</f>
        <v>39091</v>
      </c>
      <c r="C43" s="8">
        <f>[2]!BK_YabanciPara_Yukumlulukler($A43, B$1,, 1, 0)</f>
        <v>0</v>
      </c>
      <c r="D43" s="8">
        <f>B43-C43</f>
        <v>39091</v>
      </c>
      <c r="E43" s="9">
        <f>[2]!FBL_Kalem_DortCeyrek_NetSatis($A43, B$1)</f>
        <v>21780210</v>
      </c>
      <c r="F43" s="10">
        <f t="shared" si="0"/>
        <v>1.794794448722028E-3</v>
      </c>
    </row>
    <row r="44" spans="1:6" x14ac:dyDescent="0.25">
      <c r="A44" s="7" t="s">
        <v>298</v>
      </c>
      <c r="B44" s="8">
        <f>[2]!BK_YabanciPara_Varliklar($A44, B$1,, 1, 0)</f>
        <v>887749586</v>
      </c>
      <c r="C44" s="8">
        <f>[2]!BK_YabanciPara_Yukumlulukler($A44, B$1,, 1, 0)</f>
        <v>1120936549</v>
      </c>
      <c r="D44" s="8">
        <f>B44-C44</f>
        <v>-233186963</v>
      </c>
      <c r="E44" s="9">
        <f>[2]!FBL_Kalem_DortCeyrek_NetSatis($A44, B$1)</f>
        <v>1677223980</v>
      </c>
      <c r="F44" s="10">
        <f t="shared" si="0"/>
        <v>-0.13903149834525977</v>
      </c>
    </row>
    <row r="45" spans="1:6" x14ac:dyDescent="0.25">
      <c r="A45" s="7" t="s">
        <v>38</v>
      </c>
      <c r="B45" s="8">
        <f>[2]!BK_YabanciPara_Varliklar($A45, B$1,, 1, 0)</f>
        <v>746635</v>
      </c>
      <c r="C45" s="8">
        <f>[2]!BK_YabanciPara_Yukumlulukler($A45, B$1,, 1, 0)</f>
        <v>329790</v>
      </c>
      <c r="D45" s="8">
        <f>B45-C45</f>
        <v>416845</v>
      </c>
      <c r="E45" s="9">
        <f>[2]!FBL_Kalem_DortCeyrek_NetSatis($A45, B$1)</f>
        <v>146638604</v>
      </c>
      <c r="F45" s="10">
        <f t="shared" si="0"/>
        <v>2.8426689059314831E-3</v>
      </c>
    </row>
    <row r="46" spans="1:6" x14ac:dyDescent="0.25">
      <c r="A46" s="7" t="s">
        <v>246</v>
      </c>
      <c r="B46" s="8">
        <f>[2]!BK_YabanciPara_Varliklar($A46, B$1,, 1, 0)</f>
        <v>11300158</v>
      </c>
      <c r="C46" s="8">
        <f>[2]!BK_YabanciPara_Yukumlulukler($A46, B$1,, 1, 0)</f>
        <v>60746814</v>
      </c>
      <c r="D46" s="8">
        <f>B46-C46</f>
        <v>-49446656</v>
      </c>
      <c r="E46" s="9">
        <f>[2]!FBL_Kalem_DortCeyrek_NetSatis($A46, B$1)</f>
        <v>550624843</v>
      </c>
      <c r="F46" s="10">
        <f t="shared" si="0"/>
        <v>-8.9800989963687489E-2</v>
      </c>
    </row>
    <row r="47" spans="1:6" x14ac:dyDescent="0.25">
      <c r="A47" s="7" t="s">
        <v>134</v>
      </c>
      <c r="B47" s="8">
        <f>[2]!BK_YabanciPara_Varliklar($A47, B$1,, 1, 0)</f>
        <v>21254478</v>
      </c>
      <c r="C47" s="8">
        <f>[2]!BK_YabanciPara_Yukumlulukler($A47, B$1,, 1, 0)</f>
        <v>385897152</v>
      </c>
      <c r="D47" s="8">
        <f>B47-C47</f>
        <v>-364642674</v>
      </c>
      <c r="E47" s="9">
        <f>[2]!FBL_Kalem_DortCeyrek_NetSatis($A47, B$1)</f>
        <v>239537091</v>
      </c>
      <c r="F47" s="10">
        <f t="shared" si="0"/>
        <v>-1.52228063085228</v>
      </c>
    </row>
    <row r="48" spans="1:6" x14ac:dyDescent="0.25">
      <c r="A48" s="7" t="s">
        <v>108</v>
      </c>
      <c r="B48" s="8">
        <f>[2]!BK_YabanciPara_Varliklar($A48, B$1,, 1, 0)</f>
        <v>0</v>
      </c>
      <c r="C48" s="8">
        <f>[2]!BK_YabanciPara_Yukumlulukler($A48, B$1,, 1, 0)</f>
        <v>0</v>
      </c>
      <c r="D48" s="8">
        <f>B48-C48</f>
        <v>0</v>
      </c>
      <c r="E48" s="9">
        <f>[2]!FBL_Kalem_DortCeyrek_NetSatis($A48, B$1)</f>
        <v>38679832</v>
      </c>
      <c r="F48" s="10">
        <f t="shared" si="0"/>
        <v>0</v>
      </c>
    </row>
    <row r="49" spans="1:6" x14ac:dyDescent="0.25">
      <c r="A49" s="7" t="s">
        <v>306</v>
      </c>
      <c r="B49" s="8">
        <f>[2]!BK_YabanciPara_Varliklar($A49, B$1,, 1, 0)</f>
        <v>13175683</v>
      </c>
      <c r="C49" s="8">
        <f>[2]!BK_YabanciPara_Yukumlulukler($A49, B$1,, 1, 0)</f>
        <v>26403520</v>
      </c>
      <c r="D49" s="8">
        <f>B49-C49</f>
        <v>-13227837</v>
      </c>
      <c r="E49" s="9">
        <f>[2]!FBL_Kalem_DortCeyrek_NetSatis($A49, B$1)</f>
        <v>119923742</v>
      </c>
      <c r="F49" s="10">
        <f t="shared" si="0"/>
        <v>-0.110302070127198</v>
      </c>
    </row>
    <row r="50" spans="1:6" x14ac:dyDescent="0.25">
      <c r="A50" s="7" t="s">
        <v>281</v>
      </c>
      <c r="B50" s="8">
        <f>[2]!BK_YabanciPara_Varliklar($A50, B$1,, 1, 0)</f>
        <v>2717329</v>
      </c>
      <c r="C50" s="8">
        <f>[2]!BK_YabanciPara_Yukumlulukler($A50, B$1,, 1, 0)</f>
        <v>1518172</v>
      </c>
      <c r="D50" s="8">
        <f>B50-C50</f>
        <v>1199157</v>
      </c>
      <c r="E50" s="9">
        <f>[2]!FBL_Kalem_DortCeyrek_NetSatis($A50, B$1)</f>
        <v>14812431</v>
      </c>
      <c r="F50" s="10">
        <f t="shared" si="0"/>
        <v>8.0956123947514086E-2</v>
      </c>
    </row>
    <row r="51" spans="1:6" x14ac:dyDescent="0.25">
      <c r="A51" s="7" t="s">
        <v>135</v>
      </c>
      <c r="B51" s="8">
        <f>[2]!BK_YabanciPara_Varliklar($A51, B$1,, 1, 0)</f>
        <v>0</v>
      </c>
      <c r="C51" s="8">
        <f>[2]!BK_YabanciPara_Yukumlulukler($A51, B$1,, 1, 0)</f>
        <v>0</v>
      </c>
      <c r="D51" s="8">
        <f>B51-C51</f>
        <v>0</v>
      </c>
      <c r="E51" s="9">
        <f>[2]!FBL_Kalem_DortCeyrek_NetSatis($A51, B$1)</f>
        <v>30393306</v>
      </c>
      <c r="F51" s="10">
        <f t="shared" si="0"/>
        <v>0</v>
      </c>
    </row>
    <row r="52" spans="1:6" x14ac:dyDescent="0.25">
      <c r="A52" s="7" t="s">
        <v>109</v>
      </c>
      <c r="B52" s="8">
        <f>[2]!BK_YabanciPara_Varliklar($A52, B$1,, 1, 0)</f>
        <v>0</v>
      </c>
      <c r="C52" s="8">
        <f>[2]!BK_YabanciPara_Yukumlulukler($A52, B$1,, 1, 0)</f>
        <v>0</v>
      </c>
      <c r="D52" s="8">
        <f>B52-C52</f>
        <v>0</v>
      </c>
      <c r="E52" s="9">
        <f>[2]!FBL_Kalem_DortCeyrek_NetSatis($A52, B$1)</f>
        <v>301407201</v>
      </c>
      <c r="F52" s="10">
        <f t="shared" si="0"/>
        <v>0</v>
      </c>
    </row>
    <row r="53" spans="1:6" x14ac:dyDescent="0.25">
      <c r="A53" s="7" t="s">
        <v>79</v>
      </c>
      <c r="B53" s="8">
        <f>[2]!BK_YabanciPara_Varliklar($A53, B$1,, 1, 0)</f>
        <v>5218869</v>
      </c>
      <c r="C53" s="8">
        <f>[2]!BK_YabanciPara_Yukumlulukler($A53, B$1,, 1, 0)</f>
        <v>20202722</v>
      </c>
      <c r="D53" s="8">
        <f>B53-C53</f>
        <v>-14983853</v>
      </c>
      <c r="E53" s="9">
        <f>[2]!FBL_Kalem_DortCeyrek_NetSatis($A53, B$1)</f>
        <v>30658932</v>
      </c>
      <c r="F53" s="10">
        <f t="shared" si="0"/>
        <v>-0.48872716766520113</v>
      </c>
    </row>
    <row r="54" spans="1:6" x14ac:dyDescent="0.25">
      <c r="A54" s="7" t="s">
        <v>326</v>
      </c>
      <c r="B54" s="8">
        <f>[2]!BK_YabanciPara_Varliklar($A54, B$1,, 1, 0)</f>
        <v>0</v>
      </c>
      <c r="C54" s="8">
        <f>[2]!BK_YabanciPara_Yukumlulukler($A54, B$1,, 1, 0)</f>
        <v>0</v>
      </c>
      <c r="D54" s="8">
        <f>B54-C54</f>
        <v>0</v>
      </c>
      <c r="E54" s="9">
        <f>[2]!FBL_Kalem_DortCeyrek_NetSatis($A54, B$1)</f>
        <v>1378393</v>
      </c>
      <c r="F54" s="10">
        <f t="shared" si="0"/>
        <v>0</v>
      </c>
    </row>
    <row r="55" spans="1:6" x14ac:dyDescent="0.25">
      <c r="A55" s="7" t="s">
        <v>327</v>
      </c>
      <c r="B55" s="8">
        <f>[2]!BK_YabanciPara_Varliklar($A55, B$1,, 1, 0)</f>
        <v>16871</v>
      </c>
      <c r="C55" s="8">
        <f>[2]!BK_YabanciPara_Yukumlulukler($A55, B$1,, 1, 0)</f>
        <v>5006767</v>
      </c>
      <c r="D55" s="8">
        <f>B55-C55</f>
        <v>-4989896</v>
      </c>
      <c r="E55" s="9">
        <f>[2]!FBL_Kalem_DortCeyrek_NetSatis($A55, B$1)</f>
        <v>20866501</v>
      </c>
      <c r="F55" s="10">
        <f t="shared" si="0"/>
        <v>-0.23913429472435269</v>
      </c>
    </row>
    <row r="56" spans="1:6" x14ac:dyDescent="0.25">
      <c r="A56" s="7" t="s">
        <v>70</v>
      </c>
      <c r="B56" s="8">
        <f>[2]!BK_YabanciPara_Varliklar($A56, B$1,, 1, 0)</f>
        <v>184562622</v>
      </c>
      <c r="C56" s="8">
        <f>[2]!BK_YabanciPara_Yukumlulukler($A56, B$1,, 1, 0)</f>
        <v>573977808</v>
      </c>
      <c r="D56" s="8">
        <f>B56-C56</f>
        <v>-389415186</v>
      </c>
      <c r="E56" s="9">
        <f>[2]!FBL_Kalem_DortCeyrek_NetSatis($A56, B$1)</f>
        <v>193962272</v>
      </c>
      <c r="F56" s="10">
        <f t="shared" si="0"/>
        <v>-2.0076852162259677</v>
      </c>
    </row>
    <row r="57" spans="1:6" x14ac:dyDescent="0.25">
      <c r="A57" s="7" t="s">
        <v>282</v>
      </c>
      <c r="B57" s="8">
        <f>[2]!BK_YabanciPara_Varliklar($A57, B$1,, 1, 0)</f>
        <v>75373000</v>
      </c>
      <c r="C57" s="8">
        <f>[2]!BK_YabanciPara_Yukumlulukler($A57, B$1,, 1, 0)</f>
        <v>162242000</v>
      </c>
      <c r="D57" s="8">
        <f>B57-C57</f>
        <v>-86869000</v>
      </c>
      <c r="E57" s="9">
        <f>[2]!FBL_Kalem_DortCeyrek_NetSatis($A57, B$1)</f>
        <v>5569236000</v>
      </c>
      <c r="F57" s="10">
        <f t="shared" si="0"/>
        <v>-1.5598010211813612E-2</v>
      </c>
    </row>
    <row r="58" spans="1:6" x14ac:dyDescent="0.25">
      <c r="A58" s="7" t="s">
        <v>127</v>
      </c>
      <c r="B58" s="8">
        <f>[2]!BK_YabanciPara_Varliklar($A58, B$1,, 1, 0)</f>
        <v>236737497</v>
      </c>
      <c r="C58" s="8">
        <f>[2]!BK_YabanciPara_Yukumlulukler($A58, B$1,, 1, 0)</f>
        <v>227597944</v>
      </c>
      <c r="D58" s="8">
        <f>B58-C58</f>
        <v>9139553</v>
      </c>
      <c r="E58" s="9">
        <f>[2]!FBL_Kalem_DortCeyrek_NetSatis($A58, B$1)</f>
        <v>316353914</v>
      </c>
      <c r="F58" s="10">
        <f t="shared" si="0"/>
        <v>2.8890279511446158E-2</v>
      </c>
    </row>
    <row r="59" spans="1:6" x14ac:dyDescent="0.25">
      <c r="A59" s="7" t="s">
        <v>1</v>
      </c>
      <c r="B59" s="8">
        <f>[2]!BK_YabanciPara_Varliklar($A59, B$1,, 1, 0)</f>
        <v>50784157</v>
      </c>
      <c r="C59" s="8">
        <f>[2]!BK_YabanciPara_Yukumlulukler($A59, B$1,, 1, 0)</f>
        <v>54889261</v>
      </c>
      <c r="D59" s="8">
        <f>B59-C59</f>
        <v>-4105104</v>
      </c>
      <c r="E59" s="9">
        <f>[2]!FBL_Kalem_DortCeyrek_NetSatis($A59, B$1)</f>
        <v>194781829</v>
      </c>
      <c r="F59" s="10">
        <f t="shared" si="0"/>
        <v>-2.1075395077022302E-2</v>
      </c>
    </row>
    <row r="60" spans="1:6" x14ac:dyDescent="0.25">
      <c r="A60" s="7" t="s">
        <v>80</v>
      </c>
      <c r="B60" s="8">
        <f>[2]!BK_YabanciPara_Varliklar($A60, B$1,, 1, 0)</f>
        <v>16440713</v>
      </c>
      <c r="C60" s="8">
        <f>[2]!BK_YabanciPara_Yukumlulukler($A60, B$1,, 1, 0)</f>
        <v>323558287</v>
      </c>
      <c r="D60" s="8">
        <f>B60-C60</f>
        <v>-307117574</v>
      </c>
      <c r="E60" s="9">
        <f>[2]!FBL_Kalem_DortCeyrek_NetSatis($A60, B$1)</f>
        <v>1261068037</v>
      </c>
      <c r="F60" s="10">
        <f t="shared" si="0"/>
        <v>-0.24353767202807949</v>
      </c>
    </row>
    <row r="61" spans="1:6" x14ac:dyDescent="0.25">
      <c r="A61" s="7" t="s">
        <v>307</v>
      </c>
      <c r="B61" s="8">
        <f>[2]!BK_YabanciPara_Varliklar($A61, B$1,, 1, 0)</f>
        <v>0</v>
      </c>
      <c r="C61" s="8">
        <f>[2]!BK_YabanciPara_Yukumlulukler($A61, B$1,, 1, 0)</f>
        <v>73572699</v>
      </c>
      <c r="D61" s="8">
        <f>B61-C61</f>
        <v>-73572699</v>
      </c>
      <c r="E61" s="9">
        <f>[2]!FBL_Kalem_DortCeyrek_NetSatis($A61, B$1)</f>
        <v>0</v>
      </c>
      <c r="F61" s="10" t="str">
        <f t="shared" si="0"/>
        <v>veri yok</v>
      </c>
    </row>
    <row r="62" spans="1:6" x14ac:dyDescent="0.25">
      <c r="A62" s="7" t="s">
        <v>254</v>
      </c>
      <c r="B62" s="8">
        <f>[2]!BK_YabanciPara_Varliklar($A62, B$1,, 1, 0)</f>
        <v>5972993</v>
      </c>
      <c r="C62" s="8">
        <f>[2]!BK_YabanciPara_Yukumlulukler($A62, B$1,, 1, 0)</f>
        <v>4315849</v>
      </c>
      <c r="D62" s="8">
        <f>B62-C62</f>
        <v>1657144</v>
      </c>
      <c r="E62" s="9">
        <f>[2]!FBL_Kalem_DortCeyrek_NetSatis($A62, B$1)</f>
        <v>58904287</v>
      </c>
      <c r="F62" s="10">
        <f t="shared" si="0"/>
        <v>2.8132825035298365E-2</v>
      </c>
    </row>
    <row r="63" spans="1:6" x14ac:dyDescent="0.25">
      <c r="A63" s="7" t="s">
        <v>270</v>
      </c>
      <c r="B63" s="8">
        <f>[2]!BK_YabanciPara_Varliklar($A63, B$1,, 1, 0)</f>
        <v>1272000</v>
      </c>
      <c r="C63" s="8">
        <f>[2]!BK_YabanciPara_Yukumlulukler($A63, B$1,, 1, 0)</f>
        <v>0</v>
      </c>
      <c r="D63" s="8">
        <f>B63-C63</f>
        <v>1272000</v>
      </c>
      <c r="E63" s="9">
        <f>[2]!FBL_Kalem_DortCeyrek_NetSatis($A63, B$1)</f>
        <v>10273891000</v>
      </c>
      <c r="F63" s="10">
        <f t="shared" si="0"/>
        <v>1.2380898337348528E-4</v>
      </c>
    </row>
    <row r="64" spans="1:6" x14ac:dyDescent="0.25">
      <c r="A64" s="7" t="s">
        <v>308</v>
      </c>
      <c r="B64" s="8">
        <f>[2]!BK_YabanciPara_Varliklar($A64, B$1,, 1, 0)</f>
        <v>171</v>
      </c>
      <c r="C64" s="8">
        <f>[2]!BK_YabanciPara_Yukumlulukler($A64, B$1,, 1, 0)</f>
        <v>31578</v>
      </c>
      <c r="D64" s="8">
        <f>B64-C64</f>
        <v>-31407</v>
      </c>
      <c r="E64" s="9">
        <f>[2]!FBL_Kalem_DortCeyrek_NetSatis($A64, B$1)</f>
        <v>11156459</v>
      </c>
      <c r="F64" s="10">
        <f t="shared" si="0"/>
        <v>-2.8151405387677221E-3</v>
      </c>
    </row>
    <row r="65" spans="1:6" x14ac:dyDescent="0.25">
      <c r="A65" s="7" t="s">
        <v>271</v>
      </c>
      <c r="B65" s="8">
        <f>[2]!BK_YabanciPara_Varliklar($A65, B$1,, 1, 0)</f>
        <v>1210533</v>
      </c>
      <c r="C65" s="8">
        <f>[2]!BK_YabanciPara_Yukumlulukler($A65, B$1,, 1, 0)</f>
        <v>0</v>
      </c>
      <c r="D65" s="8">
        <f>B65-C65</f>
        <v>1210533</v>
      </c>
      <c r="E65" s="9">
        <f>[2]!FBL_Kalem_DortCeyrek_NetSatis($A65, B$1)</f>
        <v>2047161087</v>
      </c>
      <c r="F65" s="10">
        <f t="shared" si="0"/>
        <v>5.913227872917262E-4</v>
      </c>
    </row>
    <row r="66" spans="1:6" x14ac:dyDescent="0.25">
      <c r="A66" s="7" t="s">
        <v>292</v>
      </c>
      <c r="B66" s="8">
        <f>[2]!BK_YabanciPara_Varliklar($A66, B$1,, 1, 0)</f>
        <v>4012549</v>
      </c>
      <c r="C66" s="8">
        <f>[2]!BK_YabanciPara_Yukumlulukler($A66, B$1,, 1, 0)</f>
        <v>172369348</v>
      </c>
      <c r="D66" s="8">
        <f>B66-C66</f>
        <v>-168356799</v>
      </c>
      <c r="E66" s="9">
        <f>[2]!FBL_Kalem_DortCeyrek_NetSatis($A66, B$1)</f>
        <v>144813023</v>
      </c>
      <c r="F66" s="10">
        <f t="shared" si="0"/>
        <v>-1.1625805159802514</v>
      </c>
    </row>
    <row r="67" spans="1:6" x14ac:dyDescent="0.25">
      <c r="A67" s="7" t="s">
        <v>136</v>
      </c>
      <c r="B67" s="8">
        <f>[2]!BK_YabanciPara_Varliklar($A67, B$1,, 1, 0)</f>
        <v>3846323</v>
      </c>
      <c r="C67" s="8">
        <f>[2]!BK_YabanciPara_Yukumlulukler($A67, B$1,, 1, 0)</f>
        <v>4061069</v>
      </c>
      <c r="D67" s="8">
        <f>B67-C67</f>
        <v>-214746</v>
      </c>
      <c r="E67" s="9">
        <f>[2]!FBL_Kalem_DortCeyrek_NetSatis($A67, B$1)</f>
        <v>37684510</v>
      </c>
      <c r="F67" s="10">
        <f t="shared" si="0"/>
        <v>-5.6985217533676302E-3</v>
      </c>
    </row>
    <row r="68" spans="1:6" x14ac:dyDescent="0.25">
      <c r="A68" s="7" t="s">
        <v>17</v>
      </c>
      <c r="B68" s="8">
        <f>[2]!BK_YabanciPara_Varliklar($A68, B$1,, 1, 0)</f>
        <v>13044346</v>
      </c>
      <c r="C68" s="8">
        <f>[2]!BK_YabanciPara_Yukumlulukler($A68, B$1,, 1, 0)</f>
        <v>62115690</v>
      </c>
      <c r="D68" s="8">
        <f>B68-C68</f>
        <v>-49071344</v>
      </c>
      <c r="E68" s="9">
        <f>[2]!FBL_Kalem_DortCeyrek_NetSatis($A68, B$1)</f>
        <v>522656612</v>
      </c>
      <c r="F68" s="10">
        <f t="shared" ref="F68:F131" si="1">IF(ISERROR(D68/E68),"veri yok",D68/E68)</f>
        <v>-9.3888306152338508E-2</v>
      </c>
    </row>
    <row r="69" spans="1:6" x14ac:dyDescent="0.25">
      <c r="A69" s="7" t="s">
        <v>39</v>
      </c>
      <c r="B69" s="8">
        <f>[2]!BK_YabanciPara_Varliklar($A69, B$1,, 1, 0)</f>
        <v>129013</v>
      </c>
      <c r="C69" s="8">
        <f>[2]!BK_YabanciPara_Yukumlulukler($A69, B$1,, 1, 0)</f>
        <v>742356</v>
      </c>
      <c r="D69" s="8">
        <f>B69-C69</f>
        <v>-613343</v>
      </c>
      <c r="E69" s="9">
        <f>[2]!FBL_Kalem_DortCeyrek_NetSatis($A69, B$1)</f>
        <v>224060095</v>
      </c>
      <c r="F69" s="10">
        <f t="shared" si="1"/>
        <v>-2.7374039986906192E-3</v>
      </c>
    </row>
    <row r="70" spans="1:6" x14ac:dyDescent="0.25">
      <c r="A70" s="7" t="s">
        <v>309</v>
      </c>
      <c r="B70" s="8">
        <f>[2]!BK_YabanciPara_Varliklar($A70, B$1,, 1, 0)</f>
        <v>112953157</v>
      </c>
      <c r="C70" s="8">
        <f>[2]!BK_YabanciPara_Yukumlulukler($A70, B$1,, 1, 0)</f>
        <v>101641173</v>
      </c>
      <c r="D70" s="8">
        <f>B70-C70</f>
        <v>11311984</v>
      </c>
      <c r="E70" s="9">
        <f>[2]!FBL_Kalem_DortCeyrek_NetSatis($A70, B$1)</f>
        <v>354999128</v>
      </c>
      <c r="F70" s="10">
        <f t="shared" si="1"/>
        <v>3.1864821932745709E-2</v>
      </c>
    </row>
    <row r="71" spans="1:6" x14ac:dyDescent="0.25">
      <c r="A71" s="7" t="s">
        <v>272</v>
      </c>
      <c r="B71" s="8">
        <f>[2]!BK_YabanciPara_Varliklar($A71, B$1,, 1, 0)</f>
        <v>4182048</v>
      </c>
      <c r="C71" s="8">
        <f>[2]!BK_YabanciPara_Yukumlulukler($A71, B$1,, 1, 0)</f>
        <v>368205</v>
      </c>
      <c r="D71" s="8">
        <f>B71-C71</f>
        <v>3813843</v>
      </c>
      <c r="E71" s="9">
        <f>[2]!FBL_Kalem_DortCeyrek_NetSatis($A71, B$1)</f>
        <v>1065360618</v>
      </c>
      <c r="F71" s="10">
        <f t="shared" si="1"/>
        <v>3.5798610682265712E-3</v>
      </c>
    </row>
    <row r="72" spans="1:6" x14ac:dyDescent="0.25">
      <c r="A72" s="7" t="s">
        <v>255</v>
      </c>
      <c r="B72" s="8">
        <f>[2]!BK_YabanciPara_Varliklar($A72, B$1,, 1, 0)</f>
        <v>59830519</v>
      </c>
      <c r="C72" s="8">
        <f>[2]!BK_YabanciPara_Yukumlulukler($A72, B$1,, 1, 0)</f>
        <v>163185296</v>
      </c>
      <c r="D72" s="8">
        <f>B72-C72</f>
        <v>-103354777</v>
      </c>
      <c r="E72" s="9">
        <f>[2]!FBL_Kalem_DortCeyrek_NetSatis($A72, B$1)</f>
        <v>1421637038</v>
      </c>
      <c r="F72" s="10">
        <f t="shared" si="1"/>
        <v>-7.2701241060378174E-2</v>
      </c>
    </row>
    <row r="73" spans="1:6" x14ac:dyDescent="0.25">
      <c r="A73" s="7" t="s">
        <v>310</v>
      </c>
      <c r="B73" s="8">
        <f>[2]!BK_YabanciPara_Varliklar($A73, B$1,, 1, 0)</f>
        <v>1757186</v>
      </c>
      <c r="C73" s="8">
        <f>[2]!BK_YabanciPara_Yukumlulukler($A73, B$1,, 1, 0)</f>
        <v>15531299</v>
      </c>
      <c r="D73" s="8">
        <f>B73-C73</f>
        <v>-13774113</v>
      </c>
      <c r="E73" s="9">
        <f>[2]!FBL_Kalem_DortCeyrek_NetSatis($A73, B$1)</f>
        <v>133867925</v>
      </c>
      <c r="F73" s="10">
        <f t="shared" si="1"/>
        <v>-0.10289330323152465</v>
      </c>
    </row>
    <row r="74" spans="1:6" x14ac:dyDescent="0.25">
      <c r="A74" s="7" t="s">
        <v>203</v>
      </c>
      <c r="B74" s="8">
        <f>[2]!BK_YabanciPara_Varliklar($A74, B$1,, 1, 0)</f>
        <v>3319597</v>
      </c>
      <c r="C74" s="8">
        <f>[2]!BK_YabanciPara_Yukumlulukler($A74, B$1,, 1, 0)</f>
        <v>1599459</v>
      </c>
      <c r="D74" s="8">
        <f>B74-C74</f>
        <v>1720138</v>
      </c>
      <c r="E74" s="9">
        <f>[2]!FBL_Kalem_DortCeyrek_NetSatis($A74, B$1)</f>
        <v>25650749</v>
      </c>
      <c r="F74" s="10">
        <f t="shared" si="1"/>
        <v>6.7059952128493402E-2</v>
      </c>
    </row>
    <row r="75" spans="1:6" x14ac:dyDescent="0.25">
      <c r="A75" s="7" t="s">
        <v>311</v>
      </c>
      <c r="B75" s="8">
        <f>[2]!BK_YabanciPara_Varliklar($A75, B$1,, 1, 0)</f>
        <v>67660</v>
      </c>
      <c r="C75" s="8">
        <f>[2]!BK_YabanciPara_Yukumlulukler($A75, B$1,, 1, 0)</f>
        <v>7648206</v>
      </c>
      <c r="D75" s="8">
        <f>B75-C75</f>
        <v>-7580546</v>
      </c>
      <c r="E75" s="9">
        <f>[2]!FBL_Kalem_DortCeyrek_NetSatis($A75, B$1)</f>
        <v>11311165</v>
      </c>
      <c r="F75" s="10">
        <f t="shared" si="1"/>
        <v>-0.6701826027646135</v>
      </c>
    </row>
    <row r="76" spans="1:6" x14ac:dyDescent="0.25">
      <c r="A76" s="7" t="s">
        <v>11</v>
      </c>
      <c r="B76" s="8">
        <f>[2]!BK_YabanciPara_Varliklar($A76, B$1,, 1, 0)</f>
        <v>10584277</v>
      </c>
      <c r="C76" s="8">
        <f>[2]!BK_YabanciPara_Yukumlulukler($A76, B$1,, 1, 0)</f>
        <v>18024962</v>
      </c>
      <c r="D76" s="8">
        <f>B76-C76</f>
        <v>-7440685</v>
      </c>
      <c r="E76" s="9">
        <f>[2]!FBL_Kalem_DortCeyrek_NetSatis($A76, B$1)</f>
        <v>28133370</v>
      </c>
      <c r="F76" s="10">
        <f t="shared" si="1"/>
        <v>-0.2644789799444574</v>
      </c>
    </row>
    <row r="77" spans="1:6" x14ac:dyDescent="0.25">
      <c r="A77" s="7" t="s">
        <v>226</v>
      </c>
      <c r="B77" s="8">
        <f>[2]!BK_YabanciPara_Varliklar($A77, B$1,, 1, 0)</f>
        <v>88564686</v>
      </c>
      <c r="C77" s="8">
        <f>[2]!BK_YabanciPara_Yukumlulukler($A77, B$1,, 1, 0)</f>
        <v>55699684</v>
      </c>
      <c r="D77" s="8">
        <f>B77-C77</f>
        <v>32865002</v>
      </c>
      <c r="E77" s="9">
        <f>[2]!FBL_Kalem_DortCeyrek_NetSatis($A77, B$1)</f>
        <v>1321325657</v>
      </c>
      <c r="F77" s="10">
        <f t="shared" si="1"/>
        <v>2.48727494436294E-2</v>
      </c>
    </row>
    <row r="78" spans="1:6" x14ac:dyDescent="0.25">
      <c r="A78" s="7" t="s">
        <v>137</v>
      </c>
      <c r="B78" s="8">
        <f>[2]!BK_YabanciPara_Varliklar($A78, B$1,, 1, 0)</f>
        <v>26620816</v>
      </c>
      <c r="C78" s="8">
        <f>[2]!BK_YabanciPara_Yukumlulukler($A78, B$1,, 1, 0)</f>
        <v>10233420</v>
      </c>
      <c r="D78" s="8">
        <f>B78-C78</f>
        <v>16387396</v>
      </c>
      <c r="E78" s="9">
        <f>[2]!FBL_Kalem_DortCeyrek_NetSatis($A78, B$1)</f>
        <v>0</v>
      </c>
      <c r="F78" s="10" t="str">
        <f t="shared" si="1"/>
        <v>veri yok</v>
      </c>
    </row>
    <row r="79" spans="1:6" x14ac:dyDescent="0.25">
      <c r="A79" s="7" t="s">
        <v>54</v>
      </c>
      <c r="B79" s="8">
        <f>[2]!BK_YabanciPara_Varliklar($A79, B$1,, 1, 0)</f>
        <v>352784839</v>
      </c>
      <c r="C79" s="8">
        <f>[2]!BK_YabanciPara_Yukumlulukler($A79, B$1,, 1, 0)</f>
        <v>118910839</v>
      </c>
      <c r="D79" s="8">
        <f>B79-C79</f>
        <v>233874000</v>
      </c>
      <c r="E79" s="9">
        <f>[2]!FBL_Kalem_DortCeyrek_NetSatis($A79, B$1)</f>
        <v>3193761669</v>
      </c>
      <c r="F79" s="10">
        <f t="shared" si="1"/>
        <v>7.3228382152018365E-2</v>
      </c>
    </row>
    <row r="80" spans="1:6" x14ac:dyDescent="0.25">
      <c r="A80" s="7" t="s">
        <v>40</v>
      </c>
      <c r="B80" s="8">
        <f>[2]!BK_YabanciPara_Varliklar($A80, B$1,, 1, 0)</f>
        <v>18402709</v>
      </c>
      <c r="C80" s="8">
        <f>[2]!BK_YabanciPara_Yukumlulukler($A80, B$1,, 1, 0)</f>
        <v>19169166</v>
      </c>
      <c r="D80" s="8">
        <f>B80-C80</f>
        <v>-766457</v>
      </c>
      <c r="E80" s="9">
        <f>[2]!FBL_Kalem_DortCeyrek_NetSatis($A80, B$1)</f>
        <v>79799362</v>
      </c>
      <c r="F80" s="10">
        <f t="shared" si="1"/>
        <v>-9.6048011010413849E-3</v>
      </c>
    </row>
    <row r="81" spans="1:6" x14ac:dyDescent="0.25">
      <c r="A81" s="7" t="s">
        <v>41</v>
      </c>
      <c r="B81" s="8">
        <f>[2]!BK_YabanciPara_Varliklar($A81, B$1,, 1, 0)</f>
        <v>49246790</v>
      </c>
      <c r="C81" s="8">
        <f>[2]!BK_YabanciPara_Yukumlulukler($A81, B$1,, 1, 0)</f>
        <v>74575630</v>
      </c>
      <c r="D81" s="8">
        <f>B81-C81</f>
        <v>-25328840</v>
      </c>
      <c r="E81" s="9">
        <f>[2]!FBL_Kalem_DortCeyrek_NetSatis($A81, B$1)</f>
        <v>387763712</v>
      </c>
      <c r="F81" s="10">
        <f t="shared" si="1"/>
        <v>-6.5320294850076122E-2</v>
      </c>
    </row>
    <row r="82" spans="1:6" x14ac:dyDescent="0.25">
      <c r="A82" s="7" t="s">
        <v>42</v>
      </c>
      <c r="B82" s="8">
        <f>[2]!BK_YabanciPara_Varliklar($A82, B$1,, 1, 0)</f>
        <v>27721998</v>
      </c>
      <c r="C82" s="8">
        <f>[2]!BK_YabanciPara_Yukumlulukler($A82, B$1,, 1, 0)</f>
        <v>67008489</v>
      </c>
      <c r="D82" s="8">
        <f>B82-C82</f>
        <v>-39286491</v>
      </c>
      <c r="E82" s="9">
        <f>[2]!FBL_Kalem_DortCeyrek_NetSatis($A82, B$1)</f>
        <v>476977109</v>
      </c>
      <c r="F82" s="10">
        <f t="shared" si="1"/>
        <v>-8.2365569036144254E-2</v>
      </c>
    </row>
    <row r="83" spans="1:6" x14ac:dyDescent="0.25">
      <c r="A83" s="7" t="s">
        <v>227</v>
      </c>
      <c r="B83" s="8">
        <f>[2]!BK_YabanciPara_Varliklar($A83, B$1,, 1, 0)</f>
        <v>2367522</v>
      </c>
      <c r="C83" s="8">
        <f>[2]!BK_YabanciPara_Yukumlulukler($A83, B$1,, 1, 0)</f>
        <v>9633624</v>
      </c>
      <c r="D83" s="8">
        <f>B83-C83</f>
        <v>-7266102</v>
      </c>
      <c r="E83" s="9">
        <f>[2]!FBL_Kalem_DortCeyrek_NetSatis($A83, B$1)</f>
        <v>31508836</v>
      </c>
      <c r="F83" s="10">
        <f t="shared" si="1"/>
        <v>-0.2306052181680085</v>
      </c>
    </row>
    <row r="84" spans="1:6" x14ac:dyDescent="0.25">
      <c r="A84" s="7" t="s">
        <v>228</v>
      </c>
      <c r="B84" s="8">
        <f>[2]!BK_YabanciPara_Varliklar($A84, B$1,, 1, 0)</f>
        <v>62071</v>
      </c>
      <c r="C84" s="8">
        <f>[2]!BK_YabanciPara_Yukumlulukler($A84, B$1,, 1, 0)</f>
        <v>2993432</v>
      </c>
      <c r="D84" s="8">
        <f>B84-C84</f>
        <v>-2931361</v>
      </c>
      <c r="E84" s="9">
        <f>[2]!FBL_Kalem_DortCeyrek_NetSatis($A84, B$1)</f>
        <v>7676245</v>
      </c>
      <c r="F84" s="10">
        <f t="shared" si="1"/>
        <v>-0.3818743409049607</v>
      </c>
    </row>
    <row r="85" spans="1:6" x14ac:dyDescent="0.25">
      <c r="A85" s="7" t="s">
        <v>273</v>
      </c>
      <c r="B85" s="8">
        <f>[2]!BK_YabanciPara_Varliklar($A85, B$1,, 1, 0)</f>
        <v>12865418.4</v>
      </c>
      <c r="C85" s="8">
        <f>[2]!BK_YabanciPara_Yukumlulukler($A85, B$1,, 1, 0)</f>
        <v>11715537.6</v>
      </c>
      <c r="D85" s="8">
        <f>B85-C85</f>
        <v>1149880.8000000007</v>
      </c>
      <c r="E85" s="9">
        <f>[2]!FBL_Kalem_DortCeyrek_NetSatis($A85, B$1)</f>
        <v>2490431570</v>
      </c>
      <c r="F85" s="10">
        <f t="shared" si="1"/>
        <v>4.617194922565171E-4</v>
      </c>
    </row>
    <row r="86" spans="1:6" x14ac:dyDescent="0.25">
      <c r="A86" s="7" t="s">
        <v>274</v>
      </c>
      <c r="B86" s="8">
        <f>[2]!BK_YabanciPara_Varliklar($A86, B$1,, 1, 0)</f>
        <v>8576945.5999999996</v>
      </c>
      <c r="C86" s="8">
        <f>[2]!BK_YabanciPara_Yukumlulukler($A86, B$1,, 1, 0)</f>
        <v>7810358.4000000004</v>
      </c>
      <c r="D86" s="8">
        <f>B86-C86</f>
        <v>766587.19999999925</v>
      </c>
      <c r="E86" s="9">
        <f>[2]!FBL_Kalem_DortCeyrek_NetSatis($A86, B$1)</f>
        <v>2490431570</v>
      </c>
      <c r="F86" s="10">
        <f t="shared" si="1"/>
        <v>3.078129948376776E-4</v>
      </c>
    </row>
    <row r="87" spans="1:6" x14ac:dyDescent="0.25">
      <c r="A87" s="7" t="s">
        <v>25</v>
      </c>
      <c r="B87" s="8">
        <f>[2]!BK_YabanciPara_Varliklar($A87, B$1,, 1, 0)</f>
        <v>692222</v>
      </c>
      <c r="C87" s="8">
        <f>[2]!BK_YabanciPara_Yukumlulukler($A87, B$1,, 1, 0)</f>
        <v>58337276</v>
      </c>
      <c r="D87" s="8">
        <f>B87-C87</f>
        <v>-57645054</v>
      </c>
      <c r="E87" s="9">
        <f>[2]!FBL_Kalem_DortCeyrek_NetSatis($A87, B$1)</f>
        <v>12810987</v>
      </c>
      <c r="F87" s="10">
        <f t="shared" si="1"/>
        <v>-4.4996575205329616</v>
      </c>
    </row>
    <row r="88" spans="1:6" x14ac:dyDescent="0.25">
      <c r="A88" s="7" t="s">
        <v>169</v>
      </c>
      <c r="B88" s="8">
        <f>[2]!BK_YabanciPara_Varliklar($A88, B$1,, 1, 0)</f>
        <v>261466000</v>
      </c>
      <c r="C88" s="8">
        <f>[2]!BK_YabanciPara_Yukumlulukler($A88, B$1,, 1, 0)</f>
        <v>1372809000</v>
      </c>
      <c r="D88" s="8">
        <f>B88-C88</f>
        <v>-1111343000</v>
      </c>
      <c r="E88" s="9">
        <f>[2]!FBL_Kalem_DortCeyrek_NetSatis($A88, B$1)</f>
        <v>4418408000</v>
      </c>
      <c r="F88" s="10">
        <f t="shared" si="1"/>
        <v>-0.25152566263685927</v>
      </c>
    </row>
    <row r="89" spans="1:6" x14ac:dyDescent="0.25">
      <c r="A89" s="7" t="s">
        <v>229</v>
      </c>
      <c r="B89" s="8">
        <f>[2]!BK_YabanciPara_Varliklar($A89, B$1,, 1, 0)</f>
        <v>24658176</v>
      </c>
      <c r="C89" s="8">
        <f>[2]!BK_YabanciPara_Yukumlulukler($A89, B$1,, 1, 0)</f>
        <v>40785301</v>
      </c>
      <c r="D89" s="8">
        <f>B89-C89</f>
        <v>-16127125</v>
      </c>
      <c r="E89" s="9">
        <f>[2]!FBL_Kalem_DortCeyrek_NetSatis($A89, B$1)</f>
        <v>116065872</v>
      </c>
      <c r="F89" s="10">
        <f t="shared" si="1"/>
        <v>-0.1389480363357801</v>
      </c>
    </row>
    <row r="90" spans="1:6" x14ac:dyDescent="0.25">
      <c r="A90" s="7" t="s">
        <v>230</v>
      </c>
      <c r="B90" s="8">
        <f>[2]!BK_YabanciPara_Varliklar($A90, B$1,, 1, 0)</f>
        <v>129561857</v>
      </c>
      <c r="C90" s="8">
        <f>[2]!BK_YabanciPara_Yukumlulukler($A90, B$1,, 1, 0)</f>
        <v>42378868</v>
      </c>
      <c r="D90" s="8">
        <f>B90-C90</f>
        <v>87182989</v>
      </c>
      <c r="E90" s="9">
        <f>[2]!FBL_Kalem_DortCeyrek_NetSatis($A90, B$1)</f>
        <v>85921833</v>
      </c>
      <c r="F90" s="10">
        <f t="shared" si="1"/>
        <v>1.0146779457090958</v>
      </c>
    </row>
    <row r="91" spans="1:6" x14ac:dyDescent="0.25">
      <c r="A91" s="7" t="s">
        <v>231</v>
      </c>
      <c r="B91" s="8">
        <f>[2]!BK_YabanciPara_Varliklar($A91, B$1,, 1, 0)</f>
        <v>19626308</v>
      </c>
      <c r="C91" s="8">
        <f>[2]!BK_YabanciPara_Yukumlulukler($A91, B$1,, 1, 0)</f>
        <v>8553988</v>
      </c>
      <c r="D91" s="8">
        <f>B91-C91</f>
        <v>11072320</v>
      </c>
      <c r="E91" s="9">
        <f>[2]!FBL_Kalem_DortCeyrek_NetSatis($A91, B$1)</f>
        <v>182656237</v>
      </c>
      <c r="F91" s="10">
        <f t="shared" si="1"/>
        <v>6.0618351619715016E-2</v>
      </c>
    </row>
    <row r="92" spans="1:6" x14ac:dyDescent="0.25">
      <c r="A92" s="7" t="s">
        <v>138</v>
      </c>
      <c r="B92" s="8">
        <f>[2]!BK_YabanciPara_Varliklar($A92, B$1,, 1, 0)</f>
        <v>0</v>
      </c>
      <c r="C92" s="8">
        <f>[2]!BK_YabanciPara_Yukumlulukler($A92, B$1,, 1, 0)</f>
        <v>0</v>
      </c>
      <c r="D92" s="8">
        <f>B92-C92</f>
        <v>0</v>
      </c>
      <c r="E92" s="9">
        <f>[2]!FBL_Kalem_DortCeyrek_NetSatis($A92, B$1)</f>
        <v>0</v>
      </c>
      <c r="F92" s="10" t="str">
        <f t="shared" si="1"/>
        <v>veri yok</v>
      </c>
    </row>
    <row r="93" spans="1:6" x14ac:dyDescent="0.25">
      <c r="A93" s="7" t="s">
        <v>43</v>
      </c>
      <c r="B93" s="8">
        <f>[2]!BK_YabanciPara_Varliklar($A93, B$1,, 1, 0)</f>
        <v>18402126</v>
      </c>
      <c r="C93" s="8">
        <f>[2]!BK_YabanciPara_Yukumlulukler($A93, B$1,, 1, 0)</f>
        <v>7792415</v>
      </c>
      <c r="D93" s="8">
        <f>B93-C93</f>
        <v>10609711</v>
      </c>
      <c r="E93" s="9">
        <f>[2]!FBL_Kalem_DortCeyrek_NetSatis($A93, B$1)</f>
        <v>915125486</v>
      </c>
      <c r="F93" s="10">
        <f t="shared" si="1"/>
        <v>1.1593722568447842E-2</v>
      </c>
    </row>
    <row r="94" spans="1:6" x14ac:dyDescent="0.25">
      <c r="A94" s="7" t="s">
        <v>338</v>
      </c>
      <c r="B94" s="8">
        <f>[2]!BK_YabanciPara_Varliklar($A94, B$1,, 1, 0)</f>
        <v>142110083</v>
      </c>
      <c r="C94" s="8">
        <f>[2]!BK_YabanciPara_Yukumlulukler($A94, B$1,, 1, 0)</f>
        <v>384470953</v>
      </c>
      <c r="D94" s="8">
        <f>B94-C94</f>
        <v>-242360870</v>
      </c>
      <c r="E94" s="9">
        <f>[2]!FBL_Kalem_DortCeyrek_NetSatis($A94, B$1)</f>
        <v>537002487</v>
      </c>
      <c r="F94" s="10">
        <f t="shared" si="1"/>
        <v>-0.45132169006137207</v>
      </c>
    </row>
    <row r="95" spans="1:6" x14ac:dyDescent="0.25">
      <c r="A95" s="7" t="s">
        <v>44</v>
      </c>
      <c r="B95" s="8">
        <f>[2]!BK_YabanciPara_Varliklar($A95, B$1,, 1, 0)</f>
        <v>0</v>
      </c>
      <c r="C95" s="8">
        <f>[2]!BK_YabanciPara_Yukumlulukler($A95, B$1,, 1, 0)</f>
        <v>46008</v>
      </c>
      <c r="D95" s="8">
        <f>B95-C95</f>
        <v>-46008</v>
      </c>
      <c r="E95" s="9">
        <f>[2]!FBL_Kalem_DortCeyrek_NetSatis($A95, B$1)</f>
        <v>128047408</v>
      </c>
      <c r="F95" s="10">
        <f t="shared" si="1"/>
        <v>-3.5930442262447048E-4</v>
      </c>
    </row>
    <row r="96" spans="1:6" x14ac:dyDescent="0.25">
      <c r="A96" s="7" t="s">
        <v>45</v>
      </c>
      <c r="B96" s="8">
        <f>[2]!BK_YabanciPara_Varliklar($A96, B$1,, 1, 0)</f>
        <v>20192000</v>
      </c>
      <c r="C96" s="8">
        <f>[2]!BK_YabanciPara_Yukumlulukler($A96, B$1,, 1, 0)</f>
        <v>162043000</v>
      </c>
      <c r="D96" s="8">
        <f>B96-C96</f>
        <v>-141851000</v>
      </c>
      <c r="E96" s="9">
        <f>[2]!FBL_Kalem_DortCeyrek_NetSatis($A96, B$1)</f>
        <v>623576000</v>
      </c>
      <c r="F96" s="10">
        <f t="shared" si="1"/>
        <v>-0.22747989018179018</v>
      </c>
    </row>
    <row r="97" spans="1:6" x14ac:dyDescent="0.25">
      <c r="A97" s="7" t="s">
        <v>232</v>
      </c>
      <c r="B97" s="8">
        <f>[2]!BK_YabanciPara_Varliklar($A97, B$1,, 1, 0)</f>
        <v>16575402</v>
      </c>
      <c r="C97" s="8">
        <f>[2]!BK_YabanciPara_Yukumlulukler($A97, B$1,, 1, 0)</f>
        <v>74410450</v>
      </c>
      <c r="D97" s="8">
        <f>B97-C97</f>
        <v>-57835048</v>
      </c>
      <c r="E97" s="9">
        <f>[2]!FBL_Kalem_DortCeyrek_NetSatis($A97, B$1)</f>
        <v>612933966</v>
      </c>
      <c r="F97" s="10">
        <f t="shared" si="1"/>
        <v>-9.4357714220719174E-2</v>
      </c>
    </row>
    <row r="98" spans="1:6" x14ac:dyDescent="0.25">
      <c r="A98" s="7" t="s">
        <v>210</v>
      </c>
      <c r="B98" s="8">
        <f>[2]!BK_YabanciPara_Varliklar($A98, B$1,, 1, 0)</f>
        <v>93036591</v>
      </c>
      <c r="C98" s="8">
        <f>[2]!BK_YabanciPara_Yukumlulukler($A98, B$1,, 1, 0)</f>
        <v>84779473</v>
      </c>
      <c r="D98" s="8">
        <f>B98-C98</f>
        <v>8257118</v>
      </c>
      <c r="E98" s="9">
        <f>[2]!FBL_Kalem_DortCeyrek_NetSatis($A98, B$1)</f>
        <v>0</v>
      </c>
      <c r="F98" s="10" t="str">
        <f t="shared" si="1"/>
        <v>veri yok</v>
      </c>
    </row>
    <row r="99" spans="1:6" x14ac:dyDescent="0.25">
      <c r="A99" s="7" t="s">
        <v>139</v>
      </c>
      <c r="B99" s="8">
        <f>[2]!BK_YabanciPara_Varliklar($A99, B$1,, 1, 0)</f>
        <v>0</v>
      </c>
      <c r="C99" s="8">
        <f>[2]!BK_YabanciPara_Yukumlulukler($A99, B$1,, 1, 0)</f>
        <v>0</v>
      </c>
      <c r="D99" s="8">
        <f>B99-C99</f>
        <v>0</v>
      </c>
      <c r="E99" s="9">
        <f>[2]!FBL_Kalem_DortCeyrek_NetSatis($A99, B$1)</f>
        <v>0</v>
      </c>
      <c r="F99" s="10" t="str">
        <f t="shared" si="1"/>
        <v>veri yok</v>
      </c>
    </row>
    <row r="100" spans="1:6" x14ac:dyDescent="0.25">
      <c r="A100" s="7" t="s">
        <v>312</v>
      </c>
      <c r="B100" s="8">
        <f>[2]!BK_YabanciPara_Varliklar($A100, B$1,, 1, 0)</f>
        <v>768422</v>
      </c>
      <c r="C100" s="8">
        <f>[2]!BK_YabanciPara_Yukumlulukler($A100, B$1,, 1, 0)</f>
        <v>15182857</v>
      </c>
      <c r="D100" s="8">
        <f>B100-C100</f>
        <v>-14414435</v>
      </c>
      <c r="E100" s="9">
        <f>[2]!FBL_Kalem_DortCeyrek_NetSatis($A100, B$1)</f>
        <v>40501033</v>
      </c>
      <c r="F100" s="10">
        <f t="shared" si="1"/>
        <v>-0.35590289758782201</v>
      </c>
    </row>
    <row r="101" spans="1:6" x14ac:dyDescent="0.25">
      <c r="A101" s="7" t="s">
        <v>81</v>
      </c>
      <c r="B101" s="8">
        <f>[2]!BK_YabanciPara_Varliklar($A101, B$1,, 1, 0)</f>
        <v>9349491</v>
      </c>
      <c r="C101" s="8">
        <f>[2]!BK_YabanciPara_Yukumlulukler($A101, B$1,, 1, 0)</f>
        <v>225437744</v>
      </c>
      <c r="D101" s="8">
        <f>B101-C101</f>
        <v>-216088253</v>
      </c>
      <c r="E101" s="9">
        <f>[2]!FBL_Kalem_DortCeyrek_NetSatis($A101, B$1)</f>
        <v>54797457</v>
      </c>
      <c r="F101" s="10">
        <f t="shared" si="1"/>
        <v>-3.943399289496226</v>
      </c>
    </row>
    <row r="102" spans="1:6" x14ac:dyDescent="0.25">
      <c r="A102" s="7" t="s">
        <v>30</v>
      </c>
      <c r="B102" s="8">
        <f>[2]!BK_YabanciPara_Varliklar($A102, B$1,, 1, 0)</f>
        <v>8355631</v>
      </c>
      <c r="C102" s="8">
        <f>[2]!BK_YabanciPara_Yukumlulukler($A102, B$1,, 1, 0)</f>
        <v>8435101</v>
      </c>
      <c r="D102" s="8">
        <f>B102-C102</f>
        <v>-79470</v>
      </c>
      <c r="E102" s="9">
        <f>[2]!FBL_Kalem_DortCeyrek_NetSatis($A102, B$1)</f>
        <v>47880410</v>
      </c>
      <c r="F102" s="10">
        <f t="shared" si="1"/>
        <v>-1.6597602234400249E-3</v>
      </c>
    </row>
    <row r="103" spans="1:6" x14ac:dyDescent="0.25">
      <c r="A103" s="7" t="s">
        <v>193</v>
      </c>
      <c r="B103" s="8">
        <f>[2]!BK_YabanciPara_Varliklar($A103, B$1,, 1, 0)</f>
        <v>1341906</v>
      </c>
      <c r="C103" s="8">
        <f>[2]!BK_YabanciPara_Yukumlulukler($A103, B$1,, 1, 0)</f>
        <v>111819520</v>
      </c>
      <c r="D103" s="8">
        <f>B103-C103</f>
        <v>-110477614</v>
      </c>
      <c r="E103" s="9">
        <f>[2]!FBL_Kalem_DortCeyrek_NetSatis($A103, B$1)</f>
        <v>294433971</v>
      </c>
      <c r="F103" s="10">
        <f t="shared" si="1"/>
        <v>-0.37522033760160101</v>
      </c>
    </row>
    <row r="104" spans="1:6" x14ac:dyDescent="0.25">
      <c r="A104" s="7" t="s">
        <v>61</v>
      </c>
      <c r="B104" s="8">
        <f>[2]!BK_YabanciPara_Varliklar($A104, B$1,, 1, 0)</f>
        <v>2448011</v>
      </c>
      <c r="C104" s="8">
        <f>[2]!BK_YabanciPara_Yukumlulukler($A104, B$1,, 1, 0)</f>
        <v>11943682</v>
      </c>
      <c r="D104" s="8">
        <f>B104-C104</f>
        <v>-9495671</v>
      </c>
      <c r="E104" s="9">
        <f>[2]!FBL_Kalem_DortCeyrek_NetSatis($A104, B$1)</f>
        <v>145364009</v>
      </c>
      <c r="F104" s="10">
        <f t="shared" si="1"/>
        <v>-6.5323397898306448E-2</v>
      </c>
    </row>
    <row r="105" spans="1:6" x14ac:dyDescent="0.25">
      <c r="A105" s="7" t="s">
        <v>62</v>
      </c>
      <c r="B105" s="8">
        <f>[2]!BK_YabanciPara_Varliklar($A105, B$1,, 1, 0)</f>
        <v>10589102</v>
      </c>
      <c r="C105" s="8">
        <f>[2]!BK_YabanciPara_Yukumlulukler($A105, B$1,, 1, 0)</f>
        <v>38263404</v>
      </c>
      <c r="D105" s="8">
        <f>B105-C105</f>
        <v>-27674302</v>
      </c>
      <c r="E105" s="9">
        <f>[2]!FBL_Kalem_DortCeyrek_NetSatis($A105, B$1)</f>
        <v>178550251</v>
      </c>
      <c r="F105" s="10">
        <f t="shared" si="1"/>
        <v>-0.15499447267649039</v>
      </c>
    </row>
    <row r="106" spans="1:6" x14ac:dyDescent="0.25">
      <c r="A106" s="7" t="s">
        <v>18</v>
      </c>
      <c r="B106" s="8">
        <f>[2]!BK_YabanciPara_Varliklar($A106, B$1,, 1, 0)</f>
        <v>16539817</v>
      </c>
      <c r="C106" s="8">
        <f>[2]!BK_YabanciPara_Yukumlulukler($A106, B$1,, 1, 0)</f>
        <v>10211155</v>
      </c>
      <c r="D106" s="8">
        <f>B106-C106</f>
        <v>6328662</v>
      </c>
      <c r="E106" s="9">
        <f>[2]!FBL_Kalem_DortCeyrek_NetSatis($A106, B$1)</f>
        <v>130755113</v>
      </c>
      <c r="F106" s="10">
        <f t="shared" si="1"/>
        <v>4.8400875918328333E-2</v>
      </c>
    </row>
    <row r="107" spans="1:6" x14ac:dyDescent="0.25">
      <c r="A107" s="7" t="s">
        <v>176</v>
      </c>
      <c r="B107" s="8">
        <f>[2]!BK_YabanciPara_Varliklar($A107, B$1,, 1, 0)</f>
        <v>30417542</v>
      </c>
      <c r="C107" s="8">
        <f>[2]!BK_YabanciPara_Yukumlulukler($A107, B$1,, 1, 0)</f>
        <v>53636739</v>
      </c>
      <c r="D107" s="8">
        <f>B107-C107</f>
        <v>-23219197</v>
      </c>
      <c r="E107" s="9">
        <f>[2]!FBL_Kalem_DortCeyrek_NetSatis($A107, B$1)</f>
        <v>434057950</v>
      </c>
      <c r="F107" s="10">
        <f t="shared" si="1"/>
        <v>-5.3493311204183679E-2</v>
      </c>
    </row>
    <row r="108" spans="1:6" x14ac:dyDescent="0.25">
      <c r="A108" s="7" t="s">
        <v>19</v>
      </c>
      <c r="B108" s="8">
        <f>[2]!BK_YabanciPara_Varliklar($A108, B$1,, 1, 0)</f>
        <v>17840603</v>
      </c>
      <c r="C108" s="8">
        <f>[2]!BK_YabanciPara_Yukumlulukler($A108, B$1,, 1, 0)</f>
        <v>5098072</v>
      </c>
      <c r="D108" s="8">
        <f>B108-C108</f>
        <v>12742531</v>
      </c>
      <c r="E108" s="9">
        <f>[2]!FBL_Kalem_DortCeyrek_NetSatis($A108, B$1)</f>
        <v>194446806</v>
      </c>
      <c r="F108" s="10">
        <f t="shared" si="1"/>
        <v>6.5532220673246752E-2</v>
      </c>
    </row>
    <row r="109" spans="1:6" x14ac:dyDescent="0.25">
      <c r="A109" s="7" t="s">
        <v>110</v>
      </c>
      <c r="B109" s="8">
        <f>[2]!BK_YabanciPara_Varliklar($A109, B$1,, 1, 0)</f>
        <v>6016509</v>
      </c>
      <c r="C109" s="8">
        <f>[2]!BK_YabanciPara_Yukumlulukler($A109, B$1,, 1, 0)</f>
        <v>0</v>
      </c>
      <c r="D109" s="8">
        <f>B109-C109</f>
        <v>6016509</v>
      </c>
      <c r="E109" s="9">
        <f>[2]!FBL_Kalem_DortCeyrek_NetSatis($A109, B$1)</f>
        <v>14316114</v>
      </c>
      <c r="F109" s="10">
        <f t="shared" si="1"/>
        <v>0.42026132231134788</v>
      </c>
    </row>
    <row r="110" spans="1:6" x14ac:dyDescent="0.25">
      <c r="A110" s="7" t="s">
        <v>72</v>
      </c>
      <c r="B110" s="8">
        <f>[2]!BK_YabanciPara_Varliklar($A110, B$1,, 1, 0)</f>
        <v>83015210</v>
      </c>
      <c r="C110" s="8">
        <f>[2]!BK_YabanciPara_Yukumlulukler($A110, B$1,, 1, 0)</f>
        <v>87455</v>
      </c>
      <c r="D110" s="8">
        <f>B110-C110</f>
        <v>82927755</v>
      </c>
      <c r="E110" s="9">
        <f>[2]!FBL_Kalem_DortCeyrek_NetSatis($A110, B$1)</f>
        <v>203940248</v>
      </c>
      <c r="F110" s="10">
        <f t="shared" si="1"/>
        <v>0.40662770499327822</v>
      </c>
    </row>
    <row r="111" spans="1:6" x14ac:dyDescent="0.25">
      <c r="A111" s="7" t="s">
        <v>256</v>
      </c>
      <c r="B111" s="8">
        <f>[2]!BK_YabanciPara_Varliklar($A111, B$1,, 1, 0)</f>
        <v>6870189</v>
      </c>
      <c r="C111" s="8">
        <f>[2]!BK_YabanciPara_Yukumlulukler($A111, B$1,, 1, 0)</f>
        <v>2862736</v>
      </c>
      <c r="D111" s="8">
        <f>B111-C111</f>
        <v>4007453</v>
      </c>
      <c r="E111" s="9">
        <f>[2]!FBL_Kalem_DortCeyrek_NetSatis($A111, B$1)</f>
        <v>50890882</v>
      </c>
      <c r="F111" s="10">
        <f t="shared" si="1"/>
        <v>7.8745992258495337E-2</v>
      </c>
    </row>
    <row r="112" spans="1:6" x14ac:dyDescent="0.25">
      <c r="A112" s="7" t="s">
        <v>233</v>
      </c>
      <c r="B112" s="8">
        <f>[2]!BK_YabanciPara_Varliklar($A112, B$1,, 1, 0)</f>
        <v>21016330</v>
      </c>
      <c r="C112" s="8">
        <f>[2]!BK_YabanciPara_Yukumlulukler($A112, B$1,, 1, 0)</f>
        <v>37289256</v>
      </c>
      <c r="D112" s="8">
        <f>B112-C112</f>
        <v>-16272926</v>
      </c>
      <c r="E112" s="9">
        <f>[2]!FBL_Kalem_DortCeyrek_NetSatis($A112, B$1)</f>
        <v>135734462</v>
      </c>
      <c r="F112" s="10">
        <f t="shared" si="1"/>
        <v>-0.11988794710071492</v>
      </c>
    </row>
    <row r="113" spans="1:6" x14ac:dyDescent="0.25">
      <c r="A113" s="7" t="s">
        <v>247</v>
      </c>
      <c r="B113" s="8">
        <f>[2]!BK_YabanciPara_Varliklar($A113, B$1,, 1, 0)</f>
        <v>485828000</v>
      </c>
      <c r="C113" s="8">
        <f>[2]!BK_YabanciPara_Yukumlulukler($A113, B$1,, 1, 0)</f>
        <v>440959000</v>
      </c>
      <c r="D113" s="8">
        <f>B113-C113</f>
        <v>44869000</v>
      </c>
      <c r="E113" s="9">
        <f>[2]!FBL_Kalem_DortCeyrek_NetSatis($A113, B$1)</f>
        <v>5443969000</v>
      </c>
      <c r="F113" s="10">
        <f t="shared" si="1"/>
        <v>8.2419646401366356E-3</v>
      </c>
    </row>
    <row r="114" spans="1:6" x14ac:dyDescent="0.25">
      <c r="A114" s="7" t="s">
        <v>73</v>
      </c>
      <c r="B114" s="8">
        <f>[2]!BK_YabanciPara_Varliklar($A114, B$1,, 1, 0)</f>
        <v>295371</v>
      </c>
      <c r="C114" s="8">
        <f>[2]!BK_YabanciPara_Yukumlulukler($A114, B$1,, 1, 0)</f>
        <v>1213137</v>
      </c>
      <c r="D114" s="8">
        <f>B114-C114</f>
        <v>-917766</v>
      </c>
      <c r="E114" s="9">
        <f>[2]!FBL_Kalem_DortCeyrek_NetSatis($A114, B$1)</f>
        <v>102397368</v>
      </c>
      <c r="F114" s="10">
        <f t="shared" si="1"/>
        <v>-8.962788965435127E-3</v>
      </c>
    </row>
    <row r="115" spans="1:6" x14ac:dyDescent="0.25">
      <c r="A115" s="7" t="s">
        <v>328</v>
      </c>
      <c r="B115" s="8">
        <f>[2]!BK_YabanciPara_Varliklar($A115, B$1,, 1, 0)</f>
        <v>0</v>
      </c>
      <c r="C115" s="8">
        <f>[2]!BK_YabanciPara_Yukumlulukler($A115, B$1,, 1, 0)</f>
        <v>0</v>
      </c>
      <c r="D115" s="8">
        <f>B115-C115</f>
        <v>0</v>
      </c>
      <c r="E115" s="9">
        <f>[2]!FBL_Kalem_DortCeyrek_NetSatis($A115, B$1)</f>
        <v>1257026655.5999999</v>
      </c>
      <c r="F115" s="10">
        <f t="shared" si="1"/>
        <v>0</v>
      </c>
    </row>
    <row r="116" spans="1:6" x14ac:dyDescent="0.25">
      <c r="A116" s="7" t="s">
        <v>180</v>
      </c>
      <c r="B116" s="8">
        <f>[2]!BK_YabanciPara_Varliklar($A116, B$1,, 1, 0)</f>
        <v>9043</v>
      </c>
      <c r="C116" s="8">
        <f>[2]!BK_YabanciPara_Yukumlulukler($A116, B$1,, 1, 0)</f>
        <v>0</v>
      </c>
      <c r="D116" s="8">
        <f>B116-C116</f>
        <v>9043</v>
      </c>
      <c r="E116" s="9">
        <f>[2]!FBL_Kalem_DortCeyrek_NetSatis($A116, B$1)</f>
        <v>1515997</v>
      </c>
      <c r="F116" s="10">
        <f t="shared" si="1"/>
        <v>5.9650513820278007E-3</v>
      </c>
    </row>
    <row r="117" spans="1:6" x14ac:dyDescent="0.25">
      <c r="A117" s="7" t="s">
        <v>140</v>
      </c>
      <c r="B117" s="8">
        <f>[2]!BK_YabanciPara_Varliklar($A117, B$1,, 1, 0)</f>
        <v>2950154000</v>
      </c>
      <c r="C117" s="8">
        <f>[2]!BK_YabanciPara_Yukumlulukler($A117, B$1,, 1, 0)</f>
        <v>3223186000</v>
      </c>
      <c r="D117" s="8">
        <f>B117-C117</f>
        <v>-273032000</v>
      </c>
      <c r="E117" s="9">
        <f>[2]!FBL_Kalem_DortCeyrek_NetSatis($A117, B$1)</f>
        <v>3156524000</v>
      </c>
      <c r="F117" s="10">
        <f t="shared" si="1"/>
        <v>-8.6497679092571444E-2</v>
      </c>
    </row>
    <row r="118" spans="1:6" x14ac:dyDescent="0.25">
      <c r="A118" s="7" t="s">
        <v>194</v>
      </c>
      <c r="B118" s="8">
        <f>[2]!BK_YabanciPara_Varliklar($A118, B$1,, 1, 0)</f>
        <v>20803508</v>
      </c>
      <c r="C118" s="8">
        <f>[2]!BK_YabanciPara_Yukumlulukler($A118, B$1,, 1, 0)</f>
        <v>42925979</v>
      </c>
      <c r="D118" s="8">
        <f>B118-C118</f>
        <v>-22122471</v>
      </c>
      <c r="E118" s="9">
        <f>[2]!FBL_Kalem_DortCeyrek_NetSatis($A118, B$1)</f>
        <v>88361265</v>
      </c>
      <c r="F118" s="10">
        <f t="shared" si="1"/>
        <v>-0.25036390096950289</v>
      </c>
    </row>
    <row r="119" spans="1:6" x14ac:dyDescent="0.25">
      <c r="A119" s="7" t="s">
        <v>141</v>
      </c>
      <c r="B119" s="8">
        <f>[2]!BK_YabanciPara_Varliklar($A119, B$1,, 1, 0)</f>
        <v>950760000</v>
      </c>
      <c r="C119" s="8">
        <f>[2]!BK_YabanciPara_Yukumlulukler($A119, B$1,, 1, 0)</f>
        <v>1760288000</v>
      </c>
      <c r="D119" s="8">
        <f>B119-C119</f>
        <v>-809528000</v>
      </c>
      <c r="E119" s="9">
        <f>[2]!FBL_Kalem_DortCeyrek_NetSatis($A119, B$1)</f>
        <v>2525589000</v>
      </c>
      <c r="F119" s="10">
        <f t="shared" si="1"/>
        <v>-0.32053037925014721</v>
      </c>
    </row>
    <row r="120" spans="1:6" x14ac:dyDescent="0.25">
      <c r="A120" s="7" t="s">
        <v>26</v>
      </c>
      <c r="B120" s="8">
        <f>[2]!BK_YabanciPara_Varliklar($A120, B$1,, 1, 0)</f>
        <v>4854457</v>
      </c>
      <c r="C120" s="8">
        <f>[2]!BK_YabanciPara_Yukumlulukler($A120, B$1,, 1, 0)</f>
        <v>259244059</v>
      </c>
      <c r="D120" s="8">
        <f>B120-C120</f>
        <v>-254389602</v>
      </c>
      <c r="E120" s="9">
        <f>[2]!FBL_Kalem_DortCeyrek_NetSatis($A120, B$1)</f>
        <v>486265181</v>
      </c>
      <c r="F120" s="10">
        <f t="shared" si="1"/>
        <v>-0.52314994356957667</v>
      </c>
    </row>
    <row r="121" spans="1:6" x14ac:dyDescent="0.25">
      <c r="A121" s="7" t="s">
        <v>177</v>
      </c>
      <c r="B121" s="8">
        <f>[2]!BK_YabanciPara_Varliklar($A121, B$1,, 1, 0)</f>
        <v>544437000</v>
      </c>
      <c r="C121" s="8">
        <f>[2]!BK_YabanciPara_Yukumlulukler($A121, B$1,, 1, 0)</f>
        <v>90762000</v>
      </c>
      <c r="D121" s="8">
        <f>B121-C121</f>
        <v>453675000</v>
      </c>
      <c r="E121" s="9">
        <f>[2]!FBL_Kalem_DortCeyrek_NetSatis($A121, B$1)</f>
        <v>1087267000</v>
      </c>
      <c r="F121" s="10">
        <f t="shared" si="1"/>
        <v>0.41726181333563883</v>
      </c>
    </row>
    <row r="122" spans="1:6" x14ac:dyDescent="0.25">
      <c r="A122" s="7" t="s">
        <v>181</v>
      </c>
      <c r="B122" s="8">
        <f>[2]!BK_YabanciPara_Varliklar($A122, B$1,, 1, 0)</f>
        <v>50341779</v>
      </c>
      <c r="C122" s="8">
        <f>[2]!BK_YabanciPara_Yukumlulukler($A122, B$1,, 1, 0)</f>
        <v>302815373</v>
      </c>
      <c r="D122" s="8">
        <f>B122-C122</f>
        <v>-252473594</v>
      </c>
      <c r="E122" s="9">
        <f>[2]!FBL_Kalem_DortCeyrek_NetSatis($A122, B$1)</f>
        <v>732384533</v>
      </c>
      <c r="F122" s="10">
        <f t="shared" si="1"/>
        <v>-0.34472818939227928</v>
      </c>
    </row>
    <row r="123" spans="1:6" x14ac:dyDescent="0.25">
      <c r="A123" s="7" t="s">
        <v>142</v>
      </c>
      <c r="B123" s="8">
        <f>[2]!BK_YabanciPara_Varliklar($A123, B$1,, 1, 0)</f>
        <v>20665818</v>
      </c>
      <c r="C123" s="8">
        <f>[2]!BK_YabanciPara_Yukumlulukler($A123, B$1,, 1, 0)</f>
        <v>61282</v>
      </c>
      <c r="D123" s="8">
        <f>B123-C123</f>
        <v>20604536</v>
      </c>
      <c r="E123" s="9">
        <f>[2]!FBL_Kalem_DortCeyrek_NetSatis($A123, B$1)</f>
        <v>1715098933</v>
      </c>
      <c r="F123" s="10">
        <f t="shared" si="1"/>
        <v>1.2013613677643167E-2</v>
      </c>
    </row>
    <row r="124" spans="1:6" x14ac:dyDescent="0.25">
      <c r="A124" s="7" t="s">
        <v>12</v>
      </c>
      <c r="B124" s="8">
        <f>[2]!BK_YabanciPara_Varliklar($A124, B$1,, 1, 0)</f>
        <v>826544</v>
      </c>
      <c r="C124" s="8">
        <f>[2]!BK_YabanciPara_Yukumlulukler($A124, B$1,, 1, 0)</f>
        <v>210240808</v>
      </c>
      <c r="D124" s="8">
        <f>B124-C124</f>
        <v>-209414264</v>
      </c>
      <c r="E124" s="9">
        <f>[2]!FBL_Kalem_DortCeyrek_NetSatis($A124, B$1)</f>
        <v>86781765</v>
      </c>
      <c r="F124" s="10">
        <f t="shared" si="1"/>
        <v>-2.4131136765886243</v>
      </c>
    </row>
    <row r="125" spans="1:6" x14ac:dyDescent="0.25">
      <c r="A125" s="7" t="s">
        <v>143</v>
      </c>
      <c r="B125" s="8">
        <f>[2]!BK_YabanciPara_Varliklar($A125, B$1,, 1, 0)</f>
        <v>0</v>
      </c>
      <c r="C125" s="8">
        <f>[2]!BK_YabanciPara_Yukumlulukler($A125, B$1,, 1, 0)</f>
        <v>0</v>
      </c>
      <c r="D125" s="8">
        <f>B125-C125</f>
        <v>0</v>
      </c>
      <c r="E125" s="9">
        <f>[2]!FBL_Kalem_DortCeyrek_NetSatis($A125, B$1)</f>
        <v>0</v>
      </c>
      <c r="F125" s="10" t="str">
        <f t="shared" si="1"/>
        <v>veri yok</v>
      </c>
    </row>
    <row r="126" spans="1:6" x14ac:dyDescent="0.25">
      <c r="A126" s="7" t="s">
        <v>99</v>
      </c>
      <c r="B126" s="8">
        <f>[2]!BK_YabanciPara_Varliklar($A126, B$1,, 1, 0)</f>
        <v>0</v>
      </c>
      <c r="C126" s="8">
        <f>[2]!BK_YabanciPara_Yukumlulukler($A126, B$1,, 1, 0)</f>
        <v>0</v>
      </c>
      <c r="D126" s="8">
        <f>B126-C126</f>
        <v>0</v>
      </c>
      <c r="E126" s="9">
        <f>[2]!FBL_Kalem_DortCeyrek_NetSatis($A126, B$1)</f>
        <v>0</v>
      </c>
      <c r="F126" s="10" t="str">
        <f t="shared" si="1"/>
        <v>veri yok</v>
      </c>
    </row>
    <row r="127" spans="1:6" x14ac:dyDescent="0.25">
      <c r="A127" s="7" t="s">
        <v>257</v>
      </c>
      <c r="B127" s="8">
        <f>[2]!BK_YabanciPara_Varliklar($A127, B$1,, 1, 0)</f>
        <v>41360725</v>
      </c>
      <c r="C127" s="8">
        <f>[2]!BK_YabanciPara_Yukumlulukler($A127, B$1,, 1, 0)</f>
        <v>58622717</v>
      </c>
      <c r="D127" s="8">
        <f>B127-C127</f>
        <v>-17261992</v>
      </c>
      <c r="E127" s="9">
        <f>[2]!FBL_Kalem_DortCeyrek_NetSatis($A127, B$1)</f>
        <v>148653358</v>
      </c>
      <c r="F127" s="10">
        <f t="shared" si="1"/>
        <v>-0.11612244911413303</v>
      </c>
    </row>
    <row r="128" spans="1:6" x14ac:dyDescent="0.25">
      <c r="A128" s="7" t="s">
        <v>128</v>
      </c>
      <c r="B128" s="8">
        <f>[2]!BK_YabanciPara_Varliklar($A128, B$1,, 1, 0)</f>
        <v>1758977</v>
      </c>
      <c r="C128" s="8">
        <f>[2]!BK_YabanciPara_Yukumlulukler($A128, B$1,, 1, 0)</f>
        <v>107667735</v>
      </c>
      <c r="D128" s="8">
        <f>B128-C128</f>
        <v>-105908758</v>
      </c>
      <c r="E128" s="9">
        <f>[2]!FBL_Kalem_DortCeyrek_NetSatis($A128, B$1)</f>
        <v>165527394</v>
      </c>
      <c r="F128" s="10">
        <f t="shared" si="1"/>
        <v>-0.63982616677937909</v>
      </c>
    </row>
    <row r="129" spans="1:6" x14ac:dyDescent="0.25">
      <c r="A129" s="7" t="s">
        <v>182</v>
      </c>
      <c r="B129" s="8">
        <f>[2]!BK_YabanciPara_Varliklar($A129, B$1,, 1, 0)</f>
        <v>26693818</v>
      </c>
      <c r="C129" s="8">
        <f>[2]!BK_YabanciPara_Yukumlulukler($A129, B$1,, 1, 0)</f>
        <v>28736080</v>
      </c>
      <c r="D129" s="8">
        <f>B129-C129</f>
        <v>-2042262</v>
      </c>
      <c r="E129" s="9">
        <f>[2]!FBL_Kalem_DortCeyrek_NetSatis($A129, B$1)</f>
        <v>304969963</v>
      </c>
      <c r="F129" s="10">
        <f t="shared" si="1"/>
        <v>-6.6966004779952706E-3</v>
      </c>
    </row>
    <row r="130" spans="1:6" x14ac:dyDescent="0.25">
      <c r="A130" s="7" t="s">
        <v>183</v>
      </c>
      <c r="B130" s="8">
        <f>[2]!BK_YabanciPara_Varliklar($A130, B$1,, 1, 0)</f>
        <v>35282263</v>
      </c>
      <c r="C130" s="8">
        <f>[2]!BK_YabanciPara_Yukumlulukler($A130, B$1,, 1, 0)</f>
        <v>26481561</v>
      </c>
      <c r="D130" s="8">
        <f>B130-C130</f>
        <v>8800702</v>
      </c>
      <c r="E130" s="9">
        <f>[2]!FBL_Kalem_DortCeyrek_NetSatis($A130, B$1)</f>
        <v>229025948</v>
      </c>
      <c r="F130" s="10">
        <f t="shared" si="1"/>
        <v>3.8426658974030317E-2</v>
      </c>
    </row>
    <row r="131" spans="1:6" x14ac:dyDescent="0.25">
      <c r="A131" s="7" t="s">
        <v>111</v>
      </c>
      <c r="B131" s="8">
        <f>[2]!BK_YabanciPara_Varliklar($A131, B$1,, 1, 0)</f>
        <v>0</v>
      </c>
      <c r="C131" s="8">
        <f>[2]!BK_YabanciPara_Yukumlulukler($A131, B$1,, 1, 0)</f>
        <v>0</v>
      </c>
      <c r="D131" s="8">
        <f>B131-C131</f>
        <v>0</v>
      </c>
      <c r="E131" s="9">
        <f>[2]!FBL_Kalem_DortCeyrek_NetSatis($A131, B$1)</f>
        <v>1353447000</v>
      </c>
      <c r="F131" s="10">
        <f t="shared" si="1"/>
        <v>0</v>
      </c>
    </row>
    <row r="132" spans="1:6" x14ac:dyDescent="0.25">
      <c r="A132" s="7" t="s">
        <v>82</v>
      </c>
      <c r="B132" s="8">
        <f>[2]!BK_YabanciPara_Varliklar($A132, B$1,, 1, 0)</f>
        <v>225883</v>
      </c>
      <c r="C132" s="8">
        <f>[2]!BK_YabanciPara_Yukumlulukler($A132, B$1,, 1, 0)</f>
        <v>12631751</v>
      </c>
      <c r="D132" s="8">
        <f>B132-C132</f>
        <v>-12405868</v>
      </c>
      <c r="E132" s="9">
        <f>[2]!FBL_Kalem_DortCeyrek_NetSatis($A132, B$1)</f>
        <v>40300066</v>
      </c>
      <c r="F132" s="10">
        <f t="shared" ref="F132:F195" si="2">IF(ISERROR(D132/E132),"veri yok",D132/E132)</f>
        <v>-0.30783741148215488</v>
      </c>
    </row>
    <row r="133" spans="1:6" x14ac:dyDescent="0.25">
      <c r="A133" s="7" t="s">
        <v>64</v>
      </c>
      <c r="B133" s="8">
        <f>[2]!BK_YabanciPara_Varliklar($A133, B$1,, 1, 0)</f>
        <v>12388433.210000001</v>
      </c>
      <c r="C133" s="8">
        <f>[2]!BK_YabanciPara_Yukumlulukler($A133, B$1,, 1, 0)</f>
        <v>15848537.779999999</v>
      </c>
      <c r="D133" s="8">
        <f>B133-C133</f>
        <v>-3460104.5699999984</v>
      </c>
      <c r="E133" s="9">
        <f>[2]!FBL_Kalem_DortCeyrek_NetSatis($A133, B$1)</f>
        <v>47473101</v>
      </c>
      <c r="F133" s="10">
        <f t="shared" si="2"/>
        <v>-7.2885581458013424E-2</v>
      </c>
    </row>
    <row r="134" spans="1:6" x14ac:dyDescent="0.25">
      <c r="A134" s="7" t="s">
        <v>234</v>
      </c>
      <c r="B134" s="8">
        <f>[2]!BK_YabanciPara_Varliklar($A134, B$1,, 1, 0)</f>
        <v>1364409</v>
      </c>
      <c r="C134" s="8">
        <f>[2]!BK_YabanciPara_Yukumlulukler($A134, B$1,, 1, 0)</f>
        <v>18877560</v>
      </c>
      <c r="D134" s="8">
        <f>B134-C134</f>
        <v>-17513151</v>
      </c>
      <c r="E134" s="9">
        <f>[2]!FBL_Kalem_DortCeyrek_NetSatis($A134, B$1)</f>
        <v>43954106</v>
      </c>
      <c r="F134" s="10">
        <f t="shared" si="2"/>
        <v>-0.3984417519491808</v>
      </c>
    </row>
    <row r="135" spans="1:6" x14ac:dyDescent="0.25">
      <c r="A135" s="7" t="s">
        <v>13</v>
      </c>
      <c r="B135" s="8">
        <f>[2]!BK_YabanciPara_Varliklar($A135, B$1,, 1, 0)</f>
        <v>2862473000</v>
      </c>
      <c r="C135" s="8">
        <f>[2]!BK_YabanciPara_Yukumlulukler($A135, B$1,, 1, 0)</f>
        <v>1236646000</v>
      </c>
      <c r="D135" s="8">
        <f>B135-C135</f>
        <v>1625827000</v>
      </c>
      <c r="E135" s="9">
        <f>[2]!FBL_Kalem_DortCeyrek_NetSatis($A135, B$1)</f>
        <v>11084080000</v>
      </c>
      <c r="F135" s="10">
        <f t="shared" si="2"/>
        <v>0.14668127620876067</v>
      </c>
    </row>
    <row r="136" spans="1:6" x14ac:dyDescent="0.25">
      <c r="A136" s="7" t="s">
        <v>184</v>
      </c>
      <c r="B136" s="8">
        <f>[2]!BK_YabanciPara_Varliklar($A136, B$1,, 1, 0)</f>
        <v>5116202</v>
      </c>
      <c r="C136" s="8">
        <f>[2]!BK_YabanciPara_Yukumlulukler($A136, B$1,, 1, 0)</f>
        <v>11273542</v>
      </c>
      <c r="D136" s="8">
        <f>B136-C136</f>
        <v>-6157340</v>
      </c>
      <c r="E136" s="9">
        <f>[2]!FBL_Kalem_DortCeyrek_NetSatis($A136, B$1)</f>
        <v>118230192</v>
      </c>
      <c r="F136" s="10">
        <f t="shared" si="2"/>
        <v>-5.2079252311456957E-2</v>
      </c>
    </row>
    <row r="137" spans="1:6" x14ac:dyDescent="0.25">
      <c r="A137" s="7" t="s">
        <v>235</v>
      </c>
      <c r="B137" s="8">
        <f>[2]!BK_YabanciPara_Varliklar($A137, B$1,, 1, 0)</f>
        <v>37543314</v>
      </c>
      <c r="C137" s="8">
        <f>[2]!BK_YabanciPara_Yukumlulukler($A137, B$1,, 1, 0)</f>
        <v>31545873</v>
      </c>
      <c r="D137" s="8">
        <f>B137-C137</f>
        <v>5997441</v>
      </c>
      <c r="E137" s="9">
        <f>[2]!FBL_Kalem_DortCeyrek_NetSatis($A137, B$1)</f>
        <v>189933812</v>
      </c>
      <c r="F137" s="10">
        <f t="shared" si="2"/>
        <v>3.1576478863068365E-2</v>
      </c>
    </row>
    <row r="138" spans="1:6" x14ac:dyDescent="0.25">
      <c r="A138" s="7" t="s">
        <v>236</v>
      </c>
      <c r="B138" s="8">
        <f>[2]!BK_YabanciPara_Varliklar($A138, B$1,, 1, 0)</f>
        <v>2870808885</v>
      </c>
      <c r="C138" s="8">
        <f>[2]!BK_YabanciPara_Yukumlulukler($A138, B$1,, 1, 0)</f>
        <v>3560011179</v>
      </c>
      <c r="D138" s="8">
        <f>B138-C138</f>
        <v>-689202294</v>
      </c>
      <c r="E138" s="9">
        <f>[2]!FBL_Kalem_DortCeyrek_NetSatis($A138, B$1)</f>
        <v>9564000161</v>
      </c>
      <c r="F138" s="10">
        <f t="shared" si="2"/>
        <v>-7.2062137431827253E-2</v>
      </c>
    </row>
    <row r="139" spans="1:6" x14ac:dyDescent="0.25">
      <c r="A139" s="7" t="s">
        <v>20</v>
      </c>
      <c r="B139" s="8">
        <f>[2]!BK_YabanciPara_Varliklar($A139, B$1,, 1, 0)</f>
        <v>971954</v>
      </c>
      <c r="C139" s="8">
        <f>[2]!BK_YabanciPara_Yukumlulukler($A139, B$1,, 1, 0)</f>
        <v>941213</v>
      </c>
      <c r="D139" s="8">
        <f>B139-C139</f>
        <v>30741</v>
      </c>
      <c r="E139" s="9">
        <f>[2]!FBL_Kalem_DortCeyrek_NetSatis($A139, B$1)</f>
        <v>5424144</v>
      </c>
      <c r="F139" s="10">
        <f t="shared" si="2"/>
        <v>5.6674380326186035E-3</v>
      </c>
    </row>
    <row r="140" spans="1:6" x14ac:dyDescent="0.25">
      <c r="A140" s="7" t="s">
        <v>170</v>
      </c>
      <c r="B140" s="8">
        <f>[2]!BK_YabanciPara_Varliklar($A140, B$1,, 1, 0)</f>
        <v>225760</v>
      </c>
      <c r="C140" s="8">
        <f>[2]!BK_YabanciPara_Yukumlulukler($A140, B$1,, 1, 0)</f>
        <v>55464</v>
      </c>
      <c r="D140" s="8">
        <f>B140-C140</f>
        <v>170296</v>
      </c>
      <c r="E140" s="9">
        <f>[2]!FBL_Kalem_DortCeyrek_NetSatis($A140, B$1)</f>
        <v>21405667</v>
      </c>
      <c r="F140" s="10">
        <f t="shared" si="2"/>
        <v>7.9556502490672216E-3</v>
      </c>
    </row>
    <row r="141" spans="1:6" x14ac:dyDescent="0.25">
      <c r="A141" s="7" t="s">
        <v>21</v>
      </c>
      <c r="B141" s="8">
        <f>[2]!BK_YabanciPara_Varliklar($A141, B$1,, 1, 0)</f>
        <v>0</v>
      </c>
      <c r="C141" s="8">
        <f>[2]!BK_YabanciPara_Yukumlulukler($A141, B$1,, 1, 0)</f>
        <v>0</v>
      </c>
      <c r="D141" s="8">
        <f>B141-C141</f>
        <v>0</v>
      </c>
      <c r="E141" s="9">
        <f>[2]!FBL_Kalem_DortCeyrek_NetSatis($A141, B$1)</f>
        <v>252271700</v>
      </c>
      <c r="F141" s="10">
        <f t="shared" si="2"/>
        <v>0</v>
      </c>
    </row>
    <row r="142" spans="1:6" x14ac:dyDescent="0.25">
      <c r="A142" s="7" t="s">
        <v>313</v>
      </c>
      <c r="B142" s="8">
        <f>[2]!BK_YabanciPara_Varliklar($A142, B$1,, 1, 0)</f>
        <v>0</v>
      </c>
      <c r="C142" s="8">
        <f>[2]!BK_YabanciPara_Yukumlulukler($A142, B$1,, 1, 0)</f>
        <v>652670</v>
      </c>
      <c r="D142" s="8">
        <f>B142-C142</f>
        <v>-652670</v>
      </c>
      <c r="E142" s="9">
        <f>[2]!FBL_Kalem_DortCeyrek_NetSatis($A142, B$1)</f>
        <v>17084618</v>
      </c>
      <c r="F142" s="10">
        <f t="shared" si="2"/>
        <v>-3.8202200365264241E-2</v>
      </c>
    </row>
    <row r="143" spans="1:6" x14ac:dyDescent="0.25">
      <c r="A143" s="7" t="s">
        <v>5</v>
      </c>
      <c r="B143" s="8">
        <f>[2]!BK_YabanciPara_Varliklar($A143, B$1,, 1, 0)</f>
        <v>83217275</v>
      </c>
      <c r="C143" s="8">
        <f>[2]!BK_YabanciPara_Yukumlulukler($A143, B$1,, 1, 0)</f>
        <v>50424006</v>
      </c>
      <c r="D143" s="8">
        <f>B143-C143</f>
        <v>32793269</v>
      </c>
      <c r="E143" s="9">
        <f>[2]!FBL_Kalem_DortCeyrek_NetSatis($A143, B$1)</f>
        <v>32256753</v>
      </c>
      <c r="F143" s="10">
        <f t="shared" si="2"/>
        <v>1.0166326722345551</v>
      </c>
    </row>
    <row r="144" spans="1:6" x14ac:dyDescent="0.25">
      <c r="A144" s="7" t="s">
        <v>293</v>
      </c>
      <c r="B144" s="8">
        <f>[2]!BK_YabanciPara_Varliklar($A144, B$1,, 1, 0)</f>
        <v>26726651</v>
      </c>
      <c r="C144" s="8">
        <f>[2]!BK_YabanciPara_Yukumlulukler($A144, B$1,, 1, 0)</f>
        <v>111279080</v>
      </c>
      <c r="D144" s="8">
        <f>B144-C144</f>
        <v>-84552429</v>
      </c>
      <c r="E144" s="9">
        <f>[2]!FBL_Kalem_DortCeyrek_NetSatis($A144, B$1)</f>
        <v>233899838</v>
      </c>
      <c r="F144" s="10">
        <f t="shared" si="2"/>
        <v>-0.36148989979206397</v>
      </c>
    </row>
    <row r="145" spans="1:6" x14ac:dyDescent="0.25">
      <c r="A145" s="7" t="s">
        <v>185</v>
      </c>
      <c r="B145" s="8">
        <f>[2]!BK_YabanciPara_Varliklar($A145, B$1,, 1, 0)</f>
        <v>107230723</v>
      </c>
      <c r="C145" s="8">
        <f>[2]!BK_YabanciPara_Yukumlulukler($A145, B$1,, 1, 0)</f>
        <v>28828940</v>
      </c>
      <c r="D145" s="8">
        <f>B145-C145</f>
        <v>78401783</v>
      </c>
      <c r="E145" s="9">
        <f>[2]!FBL_Kalem_DortCeyrek_NetSatis($A145, B$1)</f>
        <v>127972687</v>
      </c>
      <c r="F145" s="10">
        <f t="shared" si="2"/>
        <v>0.61264465752758634</v>
      </c>
    </row>
    <row r="146" spans="1:6" x14ac:dyDescent="0.25">
      <c r="A146" s="7" t="s">
        <v>211</v>
      </c>
      <c r="B146" s="8">
        <f>[2]!BK_YabanciPara_Varliklar($A146, B$1,, 1, 0)</f>
        <v>798628000</v>
      </c>
      <c r="C146" s="8">
        <f>[2]!BK_YabanciPara_Yukumlulukler($A146, B$1,, 1, 0)</f>
        <v>784856000</v>
      </c>
      <c r="D146" s="8">
        <f>B146-C146</f>
        <v>13772000</v>
      </c>
      <c r="E146" s="9">
        <f>[2]!FBL_Kalem_DortCeyrek_NetSatis($A146, B$1)</f>
        <v>0</v>
      </c>
      <c r="F146" s="10" t="str">
        <f t="shared" si="2"/>
        <v>veri yok</v>
      </c>
    </row>
    <row r="147" spans="1:6" x14ac:dyDescent="0.25">
      <c r="A147" s="7" t="s">
        <v>266</v>
      </c>
      <c r="B147" s="8">
        <f>[2]!BK_YabanciPara_Varliklar($A147, B$1,, 1, 0)</f>
        <v>132531</v>
      </c>
      <c r="C147" s="8">
        <f>[2]!BK_YabanciPara_Yukumlulukler($A147, B$1,, 1, 0)</f>
        <v>856393</v>
      </c>
      <c r="D147" s="8">
        <f>B147-C147</f>
        <v>-723862</v>
      </c>
      <c r="E147" s="9">
        <f>[2]!FBL_Kalem_DortCeyrek_NetSatis($A147, B$1)</f>
        <v>28068126</v>
      </c>
      <c r="F147" s="10">
        <f t="shared" si="2"/>
        <v>-2.5789466671198497E-2</v>
      </c>
    </row>
    <row r="148" spans="1:6" x14ac:dyDescent="0.25">
      <c r="A148" s="7" t="s">
        <v>258</v>
      </c>
      <c r="B148" s="8">
        <f>[2]!BK_YabanciPara_Varliklar($A148, B$1,, 1, 0)</f>
        <v>15560032</v>
      </c>
      <c r="C148" s="8">
        <f>[2]!BK_YabanciPara_Yukumlulukler($A148, B$1,, 1, 0)</f>
        <v>1200467</v>
      </c>
      <c r="D148" s="8">
        <f>B148-C148</f>
        <v>14359565</v>
      </c>
      <c r="E148" s="9">
        <f>[2]!FBL_Kalem_DortCeyrek_NetSatis($A148, B$1)</f>
        <v>35308109</v>
      </c>
      <c r="F148" s="10">
        <f t="shared" si="2"/>
        <v>0.40669311970233241</v>
      </c>
    </row>
    <row r="149" spans="1:6" x14ac:dyDescent="0.25">
      <c r="A149" s="7" t="s">
        <v>212</v>
      </c>
      <c r="B149" s="8">
        <f>[2]!BK_YabanciPara_Varliklar($A149, B$1,, 1, 0)</f>
        <v>185360000</v>
      </c>
      <c r="C149" s="8">
        <f>[2]!BK_YabanciPara_Yukumlulukler($A149, B$1,, 1, 0)</f>
        <v>120858000</v>
      </c>
      <c r="D149" s="8">
        <f>B149-C149</f>
        <v>64502000</v>
      </c>
      <c r="E149" s="9">
        <f>[2]!FBL_Kalem_DortCeyrek_NetSatis($A149, B$1)</f>
        <v>0</v>
      </c>
      <c r="F149" s="10" t="str">
        <f t="shared" si="2"/>
        <v>veri yok</v>
      </c>
    </row>
    <row r="150" spans="1:6" x14ac:dyDescent="0.25">
      <c r="A150" s="7" t="s">
        <v>83</v>
      </c>
      <c r="B150" s="8">
        <f>[2]!BK_YabanciPara_Varliklar($A150, B$1,, 1, 0)</f>
        <v>1303731</v>
      </c>
      <c r="C150" s="8">
        <f>[2]!BK_YabanciPara_Yukumlulukler($A150, B$1,, 1, 0)</f>
        <v>15056867</v>
      </c>
      <c r="D150" s="8">
        <f>B150-C150</f>
        <v>-13753136</v>
      </c>
      <c r="E150" s="9">
        <f>[2]!FBL_Kalem_DortCeyrek_NetSatis($A150, B$1)</f>
        <v>29171534</v>
      </c>
      <c r="F150" s="10">
        <f t="shared" si="2"/>
        <v>-0.47145741461522045</v>
      </c>
    </row>
    <row r="151" spans="1:6" x14ac:dyDescent="0.25">
      <c r="A151" s="7" t="s">
        <v>248</v>
      </c>
      <c r="B151" s="8">
        <f>[2]!BK_YabanciPara_Varliklar($A151, B$1,, 1, 0)</f>
        <v>675179231</v>
      </c>
      <c r="C151" s="8">
        <f>[2]!BK_YabanciPara_Yukumlulukler($A151, B$1,, 1, 0)</f>
        <v>1759811699</v>
      </c>
      <c r="D151" s="8">
        <f>B151-C151</f>
        <v>-1084632468</v>
      </c>
      <c r="E151" s="9">
        <f>[2]!FBL_Kalem_DortCeyrek_NetSatis($A151, B$1)</f>
        <v>9929179325</v>
      </c>
      <c r="F151" s="10">
        <f t="shared" si="2"/>
        <v>-0.10923686968459501</v>
      </c>
    </row>
    <row r="152" spans="1:6" x14ac:dyDescent="0.25">
      <c r="A152" s="7" t="s">
        <v>329</v>
      </c>
      <c r="B152" s="8">
        <f>[2]!BK_YabanciPara_Varliklar($A152, B$1,, 1, 0)</f>
        <v>0</v>
      </c>
      <c r="C152" s="8">
        <f>[2]!BK_YabanciPara_Yukumlulukler($A152, B$1,, 1, 0)</f>
        <v>84906207</v>
      </c>
      <c r="D152" s="8">
        <f>B152-C152</f>
        <v>-84906207</v>
      </c>
      <c r="E152" s="9">
        <f>[2]!FBL_Kalem_DortCeyrek_NetSatis($A152, B$1)</f>
        <v>11556151</v>
      </c>
      <c r="F152" s="10">
        <f t="shared" si="2"/>
        <v>-7.3472739322980463</v>
      </c>
    </row>
    <row r="153" spans="1:6" x14ac:dyDescent="0.25">
      <c r="A153" s="7" t="s">
        <v>213</v>
      </c>
      <c r="B153" s="8">
        <f>[2]!BK_YabanciPara_Varliklar($A153, B$1,, 1, 0)</f>
        <v>426060000000</v>
      </c>
      <c r="C153" s="8">
        <f>[2]!BK_YabanciPara_Yukumlulukler($A153, B$1,, 1, 0)</f>
        <v>328387000000</v>
      </c>
      <c r="D153" s="8">
        <f>B153-C153</f>
        <v>97673000000</v>
      </c>
      <c r="E153" s="9">
        <f>[2]!FBL_Kalem_DortCeyrek_NetSatis($A153, B$1)</f>
        <v>0</v>
      </c>
      <c r="F153" s="10" t="str">
        <f t="shared" si="2"/>
        <v>veri yok</v>
      </c>
    </row>
    <row r="154" spans="1:6" x14ac:dyDescent="0.25">
      <c r="A154" s="7" t="s">
        <v>100</v>
      </c>
      <c r="B154" s="8">
        <f>[2]!BK_YabanciPara_Varliklar($A154, B$1,, 1, 0)</f>
        <v>0</v>
      </c>
      <c r="C154" s="8">
        <f>[2]!BK_YabanciPara_Yukumlulukler($A154, B$1,, 1, 0)</f>
        <v>0</v>
      </c>
      <c r="D154" s="8">
        <f>B154-C154</f>
        <v>0</v>
      </c>
      <c r="E154" s="9">
        <f>[2]!FBL_Kalem_DortCeyrek_NetSatis($A154, B$1)</f>
        <v>26725666</v>
      </c>
      <c r="F154" s="10">
        <f t="shared" si="2"/>
        <v>0</v>
      </c>
    </row>
    <row r="155" spans="1:6" x14ac:dyDescent="0.25">
      <c r="A155" s="7" t="s">
        <v>6</v>
      </c>
      <c r="B155" s="8">
        <f>[2]!BK_YabanciPara_Varliklar($A155, B$1,, 1, 0)</f>
        <v>0</v>
      </c>
      <c r="C155" s="8">
        <f>[2]!BK_YabanciPara_Yukumlulukler($A155, B$1,, 1, 0)</f>
        <v>0</v>
      </c>
      <c r="D155" s="8">
        <f>B155-C155</f>
        <v>0</v>
      </c>
      <c r="E155" s="9">
        <f>[2]!FBL_Kalem_DortCeyrek_NetSatis($A155, B$1)</f>
        <v>366124843</v>
      </c>
      <c r="F155" s="10">
        <f t="shared" si="2"/>
        <v>0</v>
      </c>
    </row>
    <row r="156" spans="1:6" x14ac:dyDescent="0.25">
      <c r="A156" s="7" t="s">
        <v>314</v>
      </c>
      <c r="B156" s="8">
        <f>[2]!BK_YabanciPara_Varliklar($A156, B$1,, 1, 0)</f>
        <v>0</v>
      </c>
      <c r="C156" s="8">
        <f>[2]!BK_YabanciPara_Yukumlulukler($A156, B$1,, 1, 0)</f>
        <v>0</v>
      </c>
      <c r="D156" s="8">
        <f>B156-C156</f>
        <v>0</v>
      </c>
      <c r="E156" s="9">
        <f>[2]!FBL_Kalem_DortCeyrek_NetSatis($A156, B$1)</f>
        <v>0</v>
      </c>
      <c r="F156" s="10" t="str">
        <f t="shared" si="2"/>
        <v>veri yok</v>
      </c>
    </row>
    <row r="157" spans="1:6" x14ac:dyDescent="0.25">
      <c r="A157" s="7" t="s">
        <v>244</v>
      </c>
      <c r="B157" s="8">
        <f>[2]!BK_YabanciPara_Varliklar($A157, B$1,, 1, 0)</f>
        <v>14833743</v>
      </c>
      <c r="C157" s="8">
        <f>[2]!BK_YabanciPara_Yukumlulukler($A157, B$1,, 1, 0)</f>
        <v>7140007</v>
      </c>
      <c r="D157" s="8">
        <f>B157-C157</f>
        <v>7693736</v>
      </c>
      <c r="E157" s="9">
        <f>[2]!FBL_Kalem_DortCeyrek_NetSatis($A157, B$1)</f>
        <v>164226683</v>
      </c>
      <c r="F157" s="10">
        <f t="shared" si="2"/>
        <v>4.6848270082882941E-2</v>
      </c>
    </row>
    <row r="158" spans="1:6" x14ac:dyDescent="0.25">
      <c r="A158" s="7" t="s">
        <v>65</v>
      </c>
      <c r="B158" s="8">
        <f>[2]!BK_YabanciPara_Varliklar($A158, B$1,, 1, 0)</f>
        <v>21351261</v>
      </c>
      <c r="C158" s="8">
        <f>[2]!BK_YabanciPara_Yukumlulukler($A158, B$1,, 1, 0)</f>
        <v>37303297</v>
      </c>
      <c r="D158" s="8">
        <f>B158-C158</f>
        <v>-15952036</v>
      </c>
      <c r="E158" s="9">
        <f>[2]!FBL_Kalem_DortCeyrek_NetSatis($A158, B$1)</f>
        <v>85034619</v>
      </c>
      <c r="F158" s="10">
        <f t="shared" si="2"/>
        <v>-0.18759460779144552</v>
      </c>
    </row>
    <row r="159" spans="1:6" x14ac:dyDescent="0.25">
      <c r="A159" s="7" t="s">
        <v>7</v>
      </c>
      <c r="B159" s="8">
        <f>[2]!BK_YabanciPara_Varliklar($A159, B$1,, 1, 0)</f>
        <v>168448</v>
      </c>
      <c r="C159" s="8">
        <f>[2]!BK_YabanciPara_Yukumlulukler($A159, B$1,, 1, 0)</f>
        <v>0</v>
      </c>
      <c r="D159" s="8">
        <f>B159-C159</f>
        <v>168448</v>
      </c>
      <c r="E159" s="9">
        <f>[2]!FBL_Kalem_DortCeyrek_NetSatis($A159, B$1)</f>
        <v>9728715913</v>
      </c>
      <c r="F159" s="10">
        <f t="shared" si="2"/>
        <v>1.731451524603687E-5</v>
      </c>
    </row>
    <row r="160" spans="1:6" x14ac:dyDescent="0.25">
      <c r="A160" s="7" t="s">
        <v>144</v>
      </c>
      <c r="B160" s="8">
        <f>[2]!BK_YabanciPara_Varliklar($A160, B$1,, 1, 0)</f>
        <v>0</v>
      </c>
      <c r="C160" s="8">
        <f>[2]!BK_YabanciPara_Yukumlulukler($A160, B$1,, 1, 0)</f>
        <v>0</v>
      </c>
      <c r="D160" s="8">
        <f>B160-C160</f>
        <v>0</v>
      </c>
      <c r="E160" s="9">
        <f>[2]!FBL_Kalem_DortCeyrek_NetSatis($A160, B$1)</f>
        <v>302111400</v>
      </c>
      <c r="F160" s="10">
        <f t="shared" si="2"/>
        <v>0</v>
      </c>
    </row>
    <row r="161" spans="1:6" x14ac:dyDescent="0.25">
      <c r="A161" s="7" t="s">
        <v>145</v>
      </c>
      <c r="B161" s="8">
        <f>[2]!BK_YabanciPara_Varliklar($A161, B$1,, 1, 0)</f>
        <v>68518457</v>
      </c>
      <c r="C161" s="8">
        <f>[2]!BK_YabanciPara_Yukumlulukler($A161, B$1,, 1, 0)</f>
        <v>176842198</v>
      </c>
      <c r="D161" s="8">
        <f>B161-C161</f>
        <v>-108323741</v>
      </c>
      <c r="E161" s="9">
        <f>[2]!FBL_Kalem_DortCeyrek_NetSatis($A161, B$1)</f>
        <v>305199073</v>
      </c>
      <c r="F161" s="10">
        <f t="shared" si="2"/>
        <v>-0.35492814553863339</v>
      </c>
    </row>
    <row r="162" spans="1:6" x14ac:dyDescent="0.25">
      <c r="A162" s="7" t="s">
        <v>218</v>
      </c>
      <c r="B162" s="8">
        <f>[2]!BK_YabanciPara_Varliklar($A162, B$1,, 1, 0)</f>
        <v>1837245</v>
      </c>
      <c r="C162" s="8">
        <f>[2]!BK_YabanciPara_Yukumlulukler($A162, B$1,, 1, 0)</f>
        <v>280966778</v>
      </c>
      <c r="D162" s="8">
        <f>B162-C162</f>
        <v>-279129533</v>
      </c>
      <c r="E162" s="9">
        <f>[2]!FBL_Kalem_DortCeyrek_NetSatis($A162, B$1)</f>
        <v>1836822337</v>
      </c>
      <c r="F162" s="10">
        <f t="shared" si="2"/>
        <v>-0.15196327231946113</v>
      </c>
    </row>
    <row r="163" spans="1:6" x14ac:dyDescent="0.25">
      <c r="A163" s="7" t="s">
        <v>46</v>
      </c>
      <c r="B163" s="8">
        <f>[2]!BK_YabanciPara_Varliklar($A163, B$1,, 1, 0)</f>
        <v>42069127</v>
      </c>
      <c r="C163" s="8">
        <f>[2]!BK_YabanciPara_Yukumlulukler($A163, B$1,, 1, 0)</f>
        <v>99386007</v>
      </c>
      <c r="D163" s="8">
        <f>B163-C163</f>
        <v>-57316880</v>
      </c>
      <c r="E163" s="9">
        <f>[2]!FBL_Kalem_DortCeyrek_NetSatis($A163, B$1)</f>
        <v>290207073</v>
      </c>
      <c r="F163" s="10">
        <f t="shared" si="2"/>
        <v>-0.19750338752081345</v>
      </c>
    </row>
    <row r="164" spans="1:6" x14ac:dyDescent="0.25">
      <c r="A164" s="7" t="s">
        <v>259</v>
      </c>
      <c r="B164" s="8">
        <f>[2]!BK_YabanciPara_Varliklar($A164, B$1,, 1, 0)</f>
        <v>164067399</v>
      </c>
      <c r="C164" s="8">
        <f>[2]!BK_YabanciPara_Yukumlulukler($A164, B$1,, 1, 0)</f>
        <v>61299867</v>
      </c>
      <c r="D164" s="8">
        <f>B164-C164</f>
        <v>102767532</v>
      </c>
      <c r="E164" s="9">
        <f>[2]!FBL_Kalem_DortCeyrek_NetSatis($A164, B$1)</f>
        <v>1110813789</v>
      </c>
      <c r="F164" s="10">
        <f t="shared" si="2"/>
        <v>9.2515535022765188E-2</v>
      </c>
    </row>
    <row r="165" spans="1:6" x14ac:dyDescent="0.25">
      <c r="A165" s="7" t="s">
        <v>101</v>
      </c>
      <c r="B165" s="8">
        <f>[2]!BK_YabanciPara_Varliklar($A165, B$1,, 1, 0)</f>
        <v>42541680</v>
      </c>
      <c r="C165" s="8">
        <f>[2]!BK_YabanciPara_Yukumlulukler($A165, B$1,, 1, 0)</f>
        <v>83064565</v>
      </c>
      <c r="D165" s="8">
        <f>B165-C165</f>
        <v>-40522885</v>
      </c>
      <c r="E165" s="9">
        <f>[2]!FBL_Kalem_DortCeyrek_NetSatis($A165, B$1)</f>
        <v>159445277</v>
      </c>
      <c r="F165" s="10">
        <f t="shared" si="2"/>
        <v>-0.25414917119181901</v>
      </c>
    </row>
    <row r="166" spans="1:6" x14ac:dyDescent="0.25">
      <c r="A166" s="7" t="s">
        <v>214</v>
      </c>
      <c r="B166" s="8">
        <f>[2]!BK_YabanciPara_Varliklar($A166, B$1,, 1, 0)</f>
        <v>63190000</v>
      </c>
      <c r="C166" s="8">
        <f>[2]!BK_YabanciPara_Yukumlulukler($A166, B$1,, 1, 0)</f>
        <v>11169000</v>
      </c>
      <c r="D166" s="8">
        <f>B166-C166</f>
        <v>52021000</v>
      </c>
      <c r="E166" s="9">
        <f>[2]!FBL_Kalem_DortCeyrek_NetSatis($A166, B$1)</f>
        <v>0</v>
      </c>
      <c r="F166" s="10" t="str">
        <f t="shared" si="2"/>
        <v>veri yok</v>
      </c>
    </row>
    <row r="167" spans="1:6" x14ac:dyDescent="0.25">
      <c r="A167" s="7" t="s">
        <v>146</v>
      </c>
      <c r="B167" s="8">
        <f>[2]!BK_YabanciPara_Varliklar($A167, B$1,, 1, 0)</f>
        <v>1230388000</v>
      </c>
      <c r="C167" s="8">
        <f>[2]!BK_YabanciPara_Yukumlulukler($A167, B$1,, 1, 0)</f>
        <v>1423598000</v>
      </c>
      <c r="D167" s="8">
        <f>B167-C167</f>
        <v>-193210000</v>
      </c>
      <c r="E167" s="9">
        <f>[2]!FBL_Kalem_DortCeyrek_NetSatis($A167, B$1)</f>
        <v>0</v>
      </c>
      <c r="F167" s="10" t="str">
        <f t="shared" si="2"/>
        <v>veri yok</v>
      </c>
    </row>
    <row r="168" spans="1:6" x14ac:dyDescent="0.25">
      <c r="A168" s="7" t="s">
        <v>294</v>
      </c>
      <c r="B168" s="8">
        <f>[2]!BK_YabanciPara_Varliklar($A168, B$1,, 1, 0)</f>
        <v>0</v>
      </c>
      <c r="C168" s="8">
        <f>[2]!BK_YabanciPara_Yukumlulukler($A168, B$1,, 1, 0)</f>
        <v>0</v>
      </c>
      <c r="D168" s="8">
        <f>B168-C168</f>
        <v>0</v>
      </c>
      <c r="E168" s="9">
        <f>[2]!FBL_Kalem_DortCeyrek_NetSatis($A168, B$1)</f>
        <v>306053085</v>
      </c>
      <c r="F168" s="10">
        <f t="shared" si="2"/>
        <v>0</v>
      </c>
    </row>
    <row r="169" spans="1:6" x14ac:dyDescent="0.25">
      <c r="A169" s="7" t="s">
        <v>129</v>
      </c>
      <c r="B169" s="8">
        <f>[2]!BK_YabanciPara_Varliklar($A169, B$1,, 1, 0)</f>
        <v>823398561</v>
      </c>
      <c r="C169" s="8">
        <f>[2]!BK_YabanciPara_Yukumlulukler($A169, B$1,, 1, 0)</f>
        <v>963804316</v>
      </c>
      <c r="D169" s="8">
        <f>B169-C169</f>
        <v>-140405755</v>
      </c>
      <c r="E169" s="9">
        <f>[2]!FBL_Kalem_DortCeyrek_NetSatis($A169, B$1)</f>
        <v>2226819536</v>
      </c>
      <c r="F169" s="10">
        <f t="shared" si="2"/>
        <v>-6.3052148021032983E-2</v>
      </c>
    </row>
    <row r="170" spans="1:6" x14ac:dyDescent="0.25">
      <c r="A170" s="7" t="s">
        <v>315</v>
      </c>
      <c r="B170" s="8">
        <f>[2]!BK_YabanciPara_Varliklar($A170, B$1,, 1, 0)</f>
        <v>23031683</v>
      </c>
      <c r="C170" s="8">
        <f>[2]!BK_YabanciPara_Yukumlulukler($A170, B$1,, 1, 0)</f>
        <v>26934183</v>
      </c>
      <c r="D170" s="8">
        <f>B170-C170</f>
        <v>-3902500</v>
      </c>
      <c r="E170" s="9">
        <f>[2]!FBL_Kalem_DortCeyrek_NetSatis($A170, B$1)</f>
        <v>89756190</v>
      </c>
      <c r="F170" s="10">
        <f t="shared" si="2"/>
        <v>-4.347889543885497E-2</v>
      </c>
    </row>
    <row r="171" spans="1:6" x14ac:dyDescent="0.25">
      <c r="A171" s="7" t="s">
        <v>204</v>
      </c>
      <c r="B171" s="8">
        <f>[2]!BK_YabanciPara_Varliklar($A171, B$1,, 1, 0)</f>
        <v>5036920</v>
      </c>
      <c r="C171" s="8">
        <f>[2]!BK_YabanciPara_Yukumlulukler($A171, B$1,, 1, 0)</f>
        <v>15603999</v>
      </c>
      <c r="D171" s="8">
        <f>B171-C171</f>
        <v>-10567079</v>
      </c>
      <c r="E171" s="9">
        <f>[2]!FBL_Kalem_DortCeyrek_NetSatis($A171, B$1)</f>
        <v>111459393</v>
      </c>
      <c r="F171" s="10">
        <f t="shared" si="2"/>
        <v>-9.4806536403800434E-2</v>
      </c>
    </row>
    <row r="172" spans="1:6" x14ac:dyDescent="0.25">
      <c r="A172" s="7" t="s">
        <v>74</v>
      </c>
      <c r="B172" s="8">
        <f>[2]!BK_YabanciPara_Varliklar($A172, B$1,, 1, 0)</f>
        <v>183809566</v>
      </c>
      <c r="C172" s="8">
        <f>[2]!BK_YabanciPara_Yukumlulukler($A172, B$1,, 1, 0)</f>
        <v>483071144</v>
      </c>
      <c r="D172" s="8">
        <f>B172-C172</f>
        <v>-299261578</v>
      </c>
      <c r="E172" s="9">
        <f>[2]!FBL_Kalem_DortCeyrek_NetSatis($A172, B$1)</f>
        <v>847391833</v>
      </c>
      <c r="F172" s="10">
        <f t="shared" si="2"/>
        <v>-0.35315608003977539</v>
      </c>
    </row>
    <row r="173" spans="1:6" x14ac:dyDescent="0.25">
      <c r="A173" s="7" t="s">
        <v>186</v>
      </c>
      <c r="B173" s="8">
        <f>[2]!BK_YabanciPara_Varliklar($A173, B$1,, 1, 0)</f>
        <v>4804965</v>
      </c>
      <c r="C173" s="8">
        <f>[2]!BK_YabanciPara_Yukumlulukler($A173, B$1,, 1, 0)</f>
        <v>10407593</v>
      </c>
      <c r="D173" s="8">
        <f>B173-C173</f>
        <v>-5602628</v>
      </c>
      <c r="E173" s="9">
        <f>[2]!FBL_Kalem_DortCeyrek_NetSatis($A173, B$1)</f>
        <v>76001544</v>
      </c>
      <c r="F173" s="10">
        <f t="shared" si="2"/>
        <v>-7.3717291848702446E-2</v>
      </c>
    </row>
    <row r="174" spans="1:6" x14ac:dyDescent="0.25">
      <c r="A174" s="7" t="s">
        <v>344</v>
      </c>
      <c r="B174" s="8">
        <f>[2]!BK_YabanciPara_Varliklar($A174, B$1,, 1, 0)</f>
        <v>580774</v>
      </c>
      <c r="C174" s="8">
        <f>[2]!BK_YabanciPara_Yukumlulukler($A174, B$1,, 1, 0)</f>
        <v>7302621</v>
      </c>
      <c r="D174" s="8">
        <f>B174-C174</f>
        <v>-6721847</v>
      </c>
      <c r="E174" s="9">
        <f>[2]!FBL_Kalem_DortCeyrek_NetSatis($A174, B$1)</f>
        <v>23481610</v>
      </c>
      <c r="F174" s="10">
        <f t="shared" si="2"/>
        <v>-0.2862600562738245</v>
      </c>
    </row>
    <row r="175" spans="1:6" x14ac:dyDescent="0.25">
      <c r="A175" s="7" t="s">
        <v>112</v>
      </c>
      <c r="B175" s="8">
        <f>[2]!BK_YabanciPara_Varliklar($A175, B$1,, 1, 0)</f>
        <v>0</v>
      </c>
      <c r="C175" s="8">
        <f>[2]!BK_YabanciPara_Yukumlulukler($A175, B$1,, 1, 0)</f>
        <v>0</v>
      </c>
      <c r="D175" s="8">
        <f>B175-C175</f>
        <v>0</v>
      </c>
      <c r="E175" s="9">
        <f>[2]!FBL_Kalem_DortCeyrek_NetSatis($A175, B$1)</f>
        <v>430693</v>
      </c>
      <c r="F175" s="10">
        <f t="shared" si="2"/>
        <v>0</v>
      </c>
    </row>
    <row r="176" spans="1:6" x14ac:dyDescent="0.25">
      <c r="A176" s="7" t="s">
        <v>147</v>
      </c>
      <c r="B176" s="8">
        <f>[2]!BK_YabanciPara_Varliklar($A176, B$1,, 1, 0)</f>
        <v>3093048</v>
      </c>
      <c r="C176" s="8">
        <f>[2]!BK_YabanciPara_Yukumlulukler($A176, B$1,, 1, 0)</f>
        <v>117133</v>
      </c>
      <c r="D176" s="8">
        <f>B176-C176</f>
        <v>2975915</v>
      </c>
      <c r="E176" s="9">
        <f>[2]!FBL_Kalem_DortCeyrek_NetSatis($A176, B$1)</f>
        <v>23686145</v>
      </c>
      <c r="F176" s="10">
        <f t="shared" si="2"/>
        <v>0.12563948249071347</v>
      </c>
    </row>
    <row r="177" spans="1:6" x14ac:dyDescent="0.25">
      <c r="A177" s="7" t="s">
        <v>55</v>
      </c>
      <c r="B177" s="8">
        <f>[2]!BK_YabanciPara_Varliklar($A177, B$1,, 1, 0)</f>
        <v>7310049</v>
      </c>
      <c r="C177" s="8">
        <f>[2]!BK_YabanciPara_Yukumlulukler($A177, B$1,, 1, 0)</f>
        <v>27142437</v>
      </c>
      <c r="D177" s="8">
        <f>B177-C177</f>
        <v>-19832388</v>
      </c>
      <c r="E177" s="9">
        <f>[2]!FBL_Kalem_DortCeyrek_NetSatis($A177, B$1)</f>
        <v>106186994</v>
      </c>
      <c r="F177" s="10">
        <f t="shared" si="2"/>
        <v>-0.18676852270627417</v>
      </c>
    </row>
    <row r="178" spans="1:6" x14ac:dyDescent="0.25">
      <c r="A178" s="7" t="s">
        <v>75</v>
      </c>
      <c r="B178" s="8">
        <f>[2]!BK_YabanciPara_Varliklar($A178, B$1,, 1, 0)</f>
        <v>119045</v>
      </c>
      <c r="C178" s="8">
        <f>[2]!BK_YabanciPara_Yukumlulukler($A178, B$1,, 1, 0)</f>
        <v>2809553</v>
      </c>
      <c r="D178" s="8">
        <f>B178-C178</f>
        <v>-2690508</v>
      </c>
      <c r="E178" s="9">
        <f>[2]!FBL_Kalem_DortCeyrek_NetSatis($A178, B$1)</f>
        <v>77842952</v>
      </c>
      <c r="F178" s="10">
        <f t="shared" si="2"/>
        <v>-3.4563283262947171E-2</v>
      </c>
    </row>
    <row r="179" spans="1:6" x14ac:dyDescent="0.25">
      <c r="A179" s="7" t="s">
        <v>148</v>
      </c>
      <c r="B179" s="8">
        <f>[2]!BK_YabanciPara_Varliklar($A179, B$1,, 1, 0)</f>
        <v>66067396</v>
      </c>
      <c r="C179" s="8">
        <f>[2]!BK_YabanciPara_Yukumlulukler($A179, B$1,, 1, 0)</f>
        <v>212262779</v>
      </c>
      <c r="D179" s="8">
        <f>B179-C179</f>
        <v>-146195383</v>
      </c>
      <c r="E179" s="9">
        <f>[2]!FBL_Kalem_DortCeyrek_NetSatis($A179, B$1)</f>
        <v>731823026</v>
      </c>
      <c r="F179" s="10">
        <f t="shared" si="2"/>
        <v>-0.19976876622627612</v>
      </c>
    </row>
    <row r="180" spans="1:6" x14ac:dyDescent="0.25">
      <c r="A180" s="7" t="s">
        <v>219</v>
      </c>
      <c r="B180" s="8">
        <f>[2]!BK_YabanciPara_Varliklar($A180, B$1,, 1, 0)</f>
        <v>833891</v>
      </c>
      <c r="C180" s="8">
        <f>[2]!BK_YabanciPara_Yukumlulukler($A180, B$1,, 1, 0)</f>
        <v>0</v>
      </c>
      <c r="D180" s="8">
        <f>B180-C180</f>
        <v>833891</v>
      </c>
      <c r="E180" s="9">
        <f>[2]!FBL_Kalem_DortCeyrek_NetSatis($A180, B$1)</f>
        <v>519041</v>
      </c>
      <c r="F180" s="10">
        <f t="shared" si="2"/>
        <v>1.6065994786539022</v>
      </c>
    </row>
    <row r="181" spans="1:6" x14ac:dyDescent="0.25">
      <c r="A181" s="7" t="s">
        <v>149</v>
      </c>
      <c r="B181" s="8">
        <f>[2]!BK_YabanciPara_Varliklar($A181, B$1,, 1, 0)</f>
        <v>3964800</v>
      </c>
      <c r="C181" s="8">
        <f>[2]!BK_YabanciPara_Yukumlulukler($A181, B$1,, 1, 0)</f>
        <v>12667251</v>
      </c>
      <c r="D181" s="8">
        <f>B181-C181</f>
        <v>-8702451</v>
      </c>
      <c r="E181" s="9">
        <f>[2]!FBL_Kalem_DortCeyrek_NetSatis($A181, B$1)</f>
        <v>159818258</v>
      </c>
      <c r="F181" s="10">
        <f t="shared" si="2"/>
        <v>-5.4452170289579806E-2</v>
      </c>
    </row>
    <row r="182" spans="1:6" x14ac:dyDescent="0.25">
      <c r="A182" s="7" t="s">
        <v>22</v>
      </c>
      <c r="B182" s="8">
        <f>[2]!BK_YabanciPara_Varliklar($A182, B$1,, 1, 0)</f>
        <v>167924541</v>
      </c>
      <c r="C182" s="8">
        <f>[2]!BK_YabanciPara_Yukumlulukler($A182, B$1,, 1, 0)</f>
        <v>169196598</v>
      </c>
      <c r="D182" s="8">
        <f>B182-C182</f>
        <v>-1272057</v>
      </c>
      <c r="E182" s="9">
        <f>[2]!FBL_Kalem_DortCeyrek_NetSatis($A182, B$1)</f>
        <v>1412201242</v>
      </c>
      <c r="F182" s="10">
        <f t="shared" si="2"/>
        <v>-9.0076184765173855E-4</v>
      </c>
    </row>
    <row r="183" spans="1:6" x14ac:dyDescent="0.25">
      <c r="A183" s="7" t="s">
        <v>8</v>
      </c>
      <c r="B183" s="8">
        <f>[2]!BK_YabanciPara_Varliklar($A183, B$1,, 1, 0)</f>
        <v>0</v>
      </c>
      <c r="C183" s="8">
        <f>[2]!BK_YabanciPara_Yukumlulukler($A183, B$1,, 1, 0)</f>
        <v>0</v>
      </c>
      <c r="D183" s="8">
        <f>B183-C183</f>
        <v>0</v>
      </c>
      <c r="E183" s="9">
        <f>[2]!FBL_Kalem_DortCeyrek_NetSatis($A183, B$1)</f>
        <v>613840480</v>
      </c>
      <c r="F183" s="10">
        <f t="shared" si="2"/>
        <v>0</v>
      </c>
    </row>
    <row r="184" spans="1:6" x14ac:dyDescent="0.25">
      <c r="A184" s="7" t="s">
        <v>187</v>
      </c>
      <c r="B184" s="8">
        <f>[2]!BK_YabanciPara_Varliklar($A184, B$1,, 1, 0)</f>
        <v>7958699</v>
      </c>
      <c r="C184" s="8">
        <f>[2]!BK_YabanciPara_Yukumlulukler($A184, B$1,, 1, 0)</f>
        <v>1680184</v>
      </c>
      <c r="D184" s="8">
        <f>B184-C184</f>
        <v>6278515</v>
      </c>
      <c r="E184" s="9">
        <f>[2]!FBL_Kalem_DortCeyrek_NetSatis($A184, B$1)</f>
        <v>527317626</v>
      </c>
      <c r="F184" s="10">
        <f t="shared" si="2"/>
        <v>1.1906514575714183E-2</v>
      </c>
    </row>
    <row r="185" spans="1:6" x14ac:dyDescent="0.25">
      <c r="A185" s="7" t="s">
        <v>220</v>
      </c>
      <c r="B185" s="8">
        <f>[2]!BK_YabanciPara_Varliklar($A185, B$1,, 1, 0)</f>
        <v>11359000</v>
      </c>
      <c r="C185" s="8">
        <f>[2]!BK_YabanciPara_Yukumlulukler($A185, B$1,, 1, 0)</f>
        <v>78035000</v>
      </c>
      <c r="D185" s="8">
        <f>B185-C185</f>
        <v>-66676000</v>
      </c>
      <c r="E185" s="9">
        <f>[2]!FBL_Kalem_DortCeyrek_NetSatis($A185, B$1)</f>
        <v>1072829000</v>
      </c>
      <c r="F185" s="10">
        <f t="shared" si="2"/>
        <v>-6.2149699532730751E-2</v>
      </c>
    </row>
    <row r="186" spans="1:6" x14ac:dyDescent="0.25">
      <c r="A186" s="7" t="s">
        <v>215</v>
      </c>
      <c r="B186" s="8">
        <f>[2]!BK_YabanciPara_Varliklar($A186, B$1,, 1, 0)</f>
        <v>1294812000</v>
      </c>
      <c r="C186" s="8">
        <f>[2]!BK_YabanciPara_Yukumlulukler($A186, B$1,, 1, 0)</f>
        <v>989517000</v>
      </c>
      <c r="D186" s="8">
        <f>B186-C186</f>
        <v>305295000</v>
      </c>
      <c r="E186" s="9">
        <f>[2]!FBL_Kalem_DortCeyrek_NetSatis($A186, B$1)</f>
        <v>0</v>
      </c>
      <c r="F186" s="10" t="str">
        <f t="shared" si="2"/>
        <v>veri yok</v>
      </c>
    </row>
    <row r="187" spans="1:6" x14ac:dyDescent="0.25">
      <c r="A187" s="7" t="s">
        <v>102</v>
      </c>
      <c r="B187" s="8">
        <f>[2]!BK_YabanciPara_Varliklar($A187, B$1,, 1, 0)</f>
        <v>9288564</v>
      </c>
      <c r="C187" s="8">
        <f>[2]!BK_YabanciPara_Yukumlulukler($A187, B$1,, 1, 0)</f>
        <v>8044897</v>
      </c>
      <c r="D187" s="8">
        <f>B187-C187</f>
        <v>1243667</v>
      </c>
      <c r="E187" s="9">
        <f>[2]!FBL_Kalem_DortCeyrek_NetSatis($A187, B$1)</f>
        <v>105247053</v>
      </c>
      <c r="F187" s="10">
        <f t="shared" si="2"/>
        <v>1.1816644405235745E-2</v>
      </c>
    </row>
    <row r="188" spans="1:6" x14ac:dyDescent="0.25">
      <c r="A188" s="7" t="s">
        <v>113</v>
      </c>
      <c r="B188" s="8">
        <f>[2]!BK_YabanciPara_Varliklar($A188, B$1,, 1, 0)</f>
        <v>130448951</v>
      </c>
      <c r="C188" s="8">
        <f>[2]!BK_YabanciPara_Yukumlulukler($A188, B$1,, 1, 0)</f>
        <v>209182940</v>
      </c>
      <c r="D188" s="8">
        <f>B188-C188</f>
        <v>-78733989</v>
      </c>
      <c r="E188" s="9">
        <f>[2]!FBL_Kalem_DortCeyrek_NetSatis($A188, B$1)</f>
        <v>133192751</v>
      </c>
      <c r="F188" s="10">
        <f t="shared" si="2"/>
        <v>-0.59112818384538057</v>
      </c>
    </row>
    <row r="189" spans="1:6" x14ac:dyDescent="0.25">
      <c r="A189" s="7" t="s">
        <v>9</v>
      </c>
      <c r="B189" s="8">
        <f>[2]!BK_YabanciPara_Varliklar($A189, B$1,, 1, 0)</f>
        <v>200396232</v>
      </c>
      <c r="C189" s="8">
        <f>[2]!BK_YabanciPara_Yukumlulukler($A189, B$1,, 1, 0)</f>
        <v>191335428</v>
      </c>
      <c r="D189" s="8">
        <f>B189-C189</f>
        <v>9060804</v>
      </c>
      <c r="E189" s="9">
        <f>[2]!FBL_Kalem_DortCeyrek_NetSatis($A189, B$1)</f>
        <v>35998136351</v>
      </c>
      <c r="F189" s="10">
        <f t="shared" si="2"/>
        <v>2.5170203011768685E-4</v>
      </c>
    </row>
    <row r="190" spans="1:6" x14ac:dyDescent="0.25">
      <c r="A190" s="7" t="s">
        <v>150</v>
      </c>
      <c r="B190" s="8">
        <f>[2]!BK_YabanciPara_Varliklar($A190, B$1,, 1, 0)</f>
        <v>76175734</v>
      </c>
      <c r="C190" s="8">
        <f>[2]!BK_YabanciPara_Yukumlulukler($A190, B$1,, 1, 0)</f>
        <v>13768659</v>
      </c>
      <c r="D190" s="8">
        <f>B190-C190</f>
        <v>62407075</v>
      </c>
      <c r="E190" s="9">
        <f>[2]!FBL_Kalem_DortCeyrek_NetSatis($A190, B$1)</f>
        <v>132048022</v>
      </c>
      <c r="F190" s="10">
        <f t="shared" si="2"/>
        <v>0.4726089346495474</v>
      </c>
    </row>
    <row r="191" spans="1:6" x14ac:dyDescent="0.25">
      <c r="A191" s="7" t="s">
        <v>151</v>
      </c>
      <c r="B191" s="8">
        <f>[2]!BK_YabanciPara_Varliklar($A191, B$1,, 1, 0)</f>
        <v>101167913</v>
      </c>
      <c r="C191" s="8">
        <f>[2]!BK_YabanciPara_Yukumlulukler($A191, B$1,, 1, 0)</f>
        <v>199286356</v>
      </c>
      <c r="D191" s="8">
        <f>B191-C191</f>
        <v>-98118443</v>
      </c>
      <c r="E191" s="9">
        <f>[2]!FBL_Kalem_DortCeyrek_NetSatis($A191, B$1)</f>
        <v>938303579</v>
      </c>
      <c r="F191" s="10">
        <f t="shared" si="2"/>
        <v>-0.10457004022575513</v>
      </c>
    </row>
    <row r="192" spans="1:6" x14ac:dyDescent="0.25">
      <c r="A192" s="7" t="s">
        <v>237</v>
      </c>
      <c r="B192" s="8">
        <f>[2]!BK_YabanciPara_Varliklar($A192, B$1,, 1, 0)</f>
        <v>119953976</v>
      </c>
      <c r="C192" s="8">
        <f>[2]!BK_YabanciPara_Yukumlulukler($A192, B$1,, 1, 0)</f>
        <v>654434908</v>
      </c>
      <c r="D192" s="8">
        <f>B192-C192</f>
        <v>-534480932</v>
      </c>
      <c r="E192" s="9">
        <f>[2]!FBL_Kalem_DortCeyrek_NetSatis($A192, B$1)</f>
        <v>1598860763</v>
      </c>
      <c r="F192" s="10">
        <f t="shared" si="2"/>
        <v>-0.33428860371626995</v>
      </c>
    </row>
    <row r="193" spans="1:6" x14ac:dyDescent="0.25">
      <c r="A193" s="7" t="s">
        <v>188</v>
      </c>
      <c r="B193" s="8">
        <f>[2]!BK_YabanciPara_Varliklar($A193, B$1,, 1, 0)</f>
        <v>15537983</v>
      </c>
      <c r="C193" s="8">
        <f>[2]!BK_YabanciPara_Yukumlulukler($A193, B$1,, 1, 0)</f>
        <v>7634046</v>
      </c>
      <c r="D193" s="8">
        <f>B193-C193</f>
        <v>7903937</v>
      </c>
      <c r="E193" s="9">
        <f>[2]!FBL_Kalem_DortCeyrek_NetSatis($A193, B$1)</f>
        <v>324535352</v>
      </c>
      <c r="F193" s="10">
        <f t="shared" si="2"/>
        <v>2.4354625624884156E-2</v>
      </c>
    </row>
    <row r="194" spans="1:6" x14ac:dyDescent="0.25">
      <c r="A194" s="7" t="s">
        <v>260</v>
      </c>
      <c r="B194" s="8">
        <f>[2]!BK_YabanciPara_Varliklar($A194, B$1,, 1, 0)</f>
        <v>13763328</v>
      </c>
      <c r="C194" s="8">
        <f>[2]!BK_YabanciPara_Yukumlulukler($A194, B$1,, 1, 0)</f>
        <v>29044207</v>
      </c>
      <c r="D194" s="8">
        <f>B194-C194</f>
        <v>-15280879</v>
      </c>
      <c r="E194" s="9">
        <f>[2]!FBL_Kalem_DortCeyrek_NetSatis($A194, B$1)</f>
        <v>139849954</v>
      </c>
      <c r="F194" s="10">
        <f t="shared" si="2"/>
        <v>-0.10926624259025498</v>
      </c>
    </row>
    <row r="195" spans="1:6" x14ac:dyDescent="0.25">
      <c r="A195" s="7" t="s">
        <v>195</v>
      </c>
      <c r="B195" s="8">
        <f>[2]!BK_YabanciPara_Varliklar($A195, B$1,, 1, 0)</f>
        <v>3026760</v>
      </c>
      <c r="C195" s="8">
        <f>[2]!BK_YabanciPara_Yukumlulukler($A195, B$1,, 1, 0)</f>
        <v>1950769</v>
      </c>
      <c r="D195" s="8">
        <f>B195-C195</f>
        <v>1075991</v>
      </c>
      <c r="E195" s="9">
        <f>[2]!FBL_Kalem_DortCeyrek_NetSatis($A195, B$1)</f>
        <v>92830531</v>
      </c>
      <c r="F195" s="10">
        <f t="shared" si="2"/>
        <v>1.1590917216664418E-2</v>
      </c>
    </row>
    <row r="196" spans="1:6" x14ac:dyDescent="0.25">
      <c r="A196" s="7" t="s">
        <v>299</v>
      </c>
      <c r="B196" s="8">
        <f>[2]!BK_YabanciPara_Varliklar($A196, B$1,, 1, 0)</f>
        <v>47410981</v>
      </c>
      <c r="C196" s="8">
        <f>[2]!BK_YabanciPara_Yukumlulukler($A196, B$1,, 1, 0)</f>
        <v>77512769</v>
      </c>
      <c r="D196" s="8">
        <f>B196-C196</f>
        <v>-30101788</v>
      </c>
      <c r="E196" s="9">
        <f>[2]!FBL_Kalem_DortCeyrek_NetSatis($A196, B$1)</f>
        <v>168533566</v>
      </c>
      <c r="F196" s="10">
        <f t="shared" ref="F196:F259" si="3">IF(ISERROR(D196/E196),"veri yok",D196/E196)</f>
        <v>-0.17861004614356762</v>
      </c>
    </row>
    <row r="197" spans="1:6" x14ac:dyDescent="0.25">
      <c r="A197" s="7" t="s">
        <v>205</v>
      </c>
      <c r="B197" s="8">
        <f>[2]!BK_YabanciPara_Varliklar($A197, B$1,, 1, 0)</f>
        <v>12532043</v>
      </c>
      <c r="C197" s="8">
        <f>[2]!BK_YabanciPara_Yukumlulukler($A197, B$1,, 1, 0)</f>
        <v>14500651</v>
      </c>
      <c r="D197" s="8">
        <f>B197-C197</f>
        <v>-1968608</v>
      </c>
      <c r="E197" s="9">
        <f>[2]!FBL_Kalem_DortCeyrek_NetSatis($A197, B$1)</f>
        <v>16737387</v>
      </c>
      <c r="F197" s="10">
        <f t="shared" si="3"/>
        <v>-0.11761740348120051</v>
      </c>
    </row>
    <row r="198" spans="1:6" x14ac:dyDescent="0.25">
      <c r="A198" s="7" t="s">
        <v>249</v>
      </c>
      <c r="B198" s="8">
        <f>[2]!BK_YabanciPara_Varliklar($A198, B$1,, 1, 0)</f>
        <v>58066682</v>
      </c>
      <c r="C198" s="8">
        <f>[2]!BK_YabanciPara_Yukumlulukler($A198, B$1,, 1, 0)</f>
        <v>211207269</v>
      </c>
      <c r="D198" s="8">
        <f>B198-C198</f>
        <v>-153140587</v>
      </c>
      <c r="E198" s="9">
        <f>[2]!FBL_Kalem_DortCeyrek_NetSatis($A198, B$1)</f>
        <v>582738165</v>
      </c>
      <c r="F198" s="10">
        <f t="shared" si="3"/>
        <v>-0.26279484715060664</v>
      </c>
    </row>
    <row r="199" spans="1:6" x14ac:dyDescent="0.25">
      <c r="A199" s="7" t="s">
        <v>2</v>
      </c>
      <c r="B199" s="8">
        <f>[2]!BK_YabanciPara_Varliklar($A199, B$1,, 1, 0)</f>
        <v>58431755</v>
      </c>
      <c r="C199" s="8">
        <f>[2]!BK_YabanciPara_Yukumlulukler($A199, B$1,, 1, 0)</f>
        <v>2843565</v>
      </c>
      <c r="D199" s="8">
        <f>B199-C199</f>
        <v>55588190</v>
      </c>
      <c r="E199" s="9">
        <f>[2]!FBL_Kalem_DortCeyrek_NetSatis($A199, B$1)</f>
        <v>213009879</v>
      </c>
      <c r="F199" s="10">
        <f t="shared" si="3"/>
        <v>0.26096531419559182</v>
      </c>
    </row>
    <row r="200" spans="1:6" x14ac:dyDescent="0.25">
      <c r="A200" s="7" t="s">
        <v>261</v>
      </c>
      <c r="B200" s="8">
        <f>[2]!BK_YabanciPara_Varliklar($A200, B$1,, 1, 0)</f>
        <v>49073705</v>
      </c>
      <c r="C200" s="8">
        <f>[2]!BK_YabanciPara_Yukumlulukler($A200, B$1,, 1, 0)</f>
        <v>77740699</v>
      </c>
      <c r="D200" s="8">
        <f>B200-C200</f>
        <v>-28666994</v>
      </c>
      <c r="E200" s="9">
        <f>[2]!FBL_Kalem_DortCeyrek_NetSatis($A200, B$1)</f>
        <v>153115333</v>
      </c>
      <c r="F200" s="10">
        <f t="shared" si="3"/>
        <v>-0.18722484181254401</v>
      </c>
    </row>
    <row r="201" spans="1:6" x14ac:dyDescent="0.25">
      <c r="A201" s="7" t="s">
        <v>152</v>
      </c>
      <c r="B201" s="8">
        <f>[2]!BK_YabanciPara_Varliklar($A201, B$1,, 1, 0)</f>
        <v>5973153000</v>
      </c>
      <c r="C201" s="8">
        <f>[2]!BK_YabanciPara_Yukumlulukler($A201, B$1,, 1, 0)</f>
        <v>13680849000</v>
      </c>
      <c r="D201" s="8">
        <f>B201-C201</f>
        <v>-7707696000</v>
      </c>
      <c r="E201" s="9">
        <f>[2]!FBL_Kalem_DortCeyrek_NetSatis($A201, B$1)</f>
        <v>76714593000</v>
      </c>
      <c r="F201" s="10">
        <f t="shared" si="3"/>
        <v>-0.10047235732580892</v>
      </c>
    </row>
    <row r="202" spans="1:6" x14ac:dyDescent="0.25">
      <c r="A202" s="7" t="s">
        <v>84</v>
      </c>
      <c r="B202" s="8">
        <f>[2]!BK_YabanciPara_Varliklar($A202, B$1,, 1, 0)</f>
        <v>16873099</v>
      </c>
      <c r="C202" s="8">
        <f>[2]!BK_YabanciPara_Yukumlulukler($A202, B$1,, 1, 0)</f>
        <v>28766050</v>
      </c>
      <c r="D202" s="8">
        <f>B202-C202</f>
        <v>-11892951</v>
      </c>
      <c r="E202" s="9">
        <f>[2]!FBL_Kalem_DortCeyrek_NetSatis($A202, B$1)</f>
        <v>580123665</v>
      </c>
      <c r="F202" s="10">
        <f t="shared" si="3"/>
        <v>-2.0500716860085342E-2</v>
      </c>
    </row>
    <row r="203" spans="1:6" x14ac:dyDescent="0.25">
      <c r="A203" s="7" t="s">
        <v>85</v>
      </c>
      <c r="B203" s="8">
        <f>[2]!BK_YabanciPara_Varliklar($A203, B$1,, 1, 0)</f>
        <v>11237763</v>
      </c>
      <c r="C203" s="8">
        <f>[2]!BK_YabanciPara_Yukumlulukler($A203, B$1,, 1, 0)</f>
        <v>218356567</v>
      </c>
      <c r="D203" s="8">
        <f>B203-C203</f>
        <v>-207118804</v>
      </c>
      <c r="E203" s="9">
        <f>[2]!FBL_Kalem_DortCeyrek_NetSatis($A203, B$1)</f>
        <v>232073572</v>
      </c>
      <c r="F203" s="10">
        <f t="shared" si="3"/>
        <v>-0.89247044467432934</v>
      </c>
    </row>
    <row r="204" spans="1:6" x14ac:dyDescent="0.25">
      <c r="A204" s="7" t="s">
        <v>275</v>
      </c>
      <c r="B204" s="8">
        <f>[2]!BK_YabanciPara_Varliklar($A204, B$1,, 1, 0)</f>
        <v>74000</v>
      </c>
      <c r="C204" s="8">
        <f>[2]!BK_YabanciPara_Yukumlulukler($A204, B$1,, 1, 0)</f>
        <v>130414000</v>
      </c>
      <c r="D204" s="8">
        <f>B204-C204</f>
        <v>-130340000</v>
      </c>
      <c r="E204" s="9">
        <f>[2]!FBL_Kalem_DortCeyrek_NetSatis($A204, B$1)</f>
        <v>943573000</v>
      </c>
      <c r="F204" s="10">
        <f t="shared" si="3"/>
        <v>-0.13813451635432553</v>
      </c>
    </row>
    <row r="205" spans="1:6" x14ac:dyDescent="0.25">
      <c r="A205" s="7" t="s">
        <v>276</v>
      </c>
      <c r="B205" s="8">
        <f>[2]!BK_YabanciPara_Varliklar($A205, B$1,, 1, 0)</f>
        <v>2942000</v>
      </c>
      <c r="C205" s="8">
        <f>[2]!BK_YabanciPara_Yukumlulukler($A205, B$1,, 1, 0)</f>
        <v>4945000</v>
      </c>
      <c r="D205" s="8">
        <f>B205-C205</f>
        <v>-2003000</v>
      </c>
      <c r="E205" s="9">
        <f>[2]!FBL_Kalem_DortCeyrek_NetSatis($A205, B$1)</f>
        <v>2192783000</v>
      </c>
      <c r="F205" s="10">
        <f t="shared" si="3"/>
        <v>-9.1345108020264663E-4</v>
      </c>
    </row>
    <row r="206" spans="1:6" x14ac:dyDescent="0.25">
      <c r="A206" s="7" t="s">
        <v>245</v>
      </c>
      <c r="B206" s="8">
        <f>[2]!BK_YabanciPara_Varliklar($A206, B$1,, 1, 0)</f>
        <v>544313</v>
      </c>
      <c r="C206" s="8">
        <f>[2]!BK_YabanciPara_Yukumlulukler($A206, B$1,, 1, 0)</f>
        <v>1543655</v>
      </c>
      <c r="D206" s="8">
        <f>B206-C206</f>
        <v>-999342</v>
      </c>
      <c r="E206" s="9">
        <f>[2]!FBL_Kalem_DortCeyrek_NetSatis($A206, B$1)</f>
        <v>38730076</v>
      </c>
      <c r="F206" s="10">
        <f t="shared" si="3"/>
        <v>-2.580273790322539E-2</v>
      </c>
    </row>
    <row r="207" spans="1:6" x14ac:dyDescent="0.25">
      <c r="A207" s="7" t="s">
        <v>114</v>
      </c>
      <c r="B207" s="8">
        <f>[2]!BK_YabanciPara_Varliklar($A207, B$1,, 1, 0)</f>
        <v>42267728</v>
      </c>
      <c r="C207" s="8">
        <f>[2]!BK_YabanciPara_Yukumlulukler($A207, B$1,, 1, 0)</f>
        <v>158402924</v>
      </c>
      <c r="D207" s="8">
        <f>B207-C207</f>
        <v>-116135196</v>
      </c>
      <c r="E207" s="9">
        <f>[2]!FBL_Kalem_DortCeyrek_NetSatis($A207, B$1)</f>
        <v>104462222</v>
      </c>
      <c r="F207" s="10">
        <f t="shared" si="3"/>
        <v>-1.1117434970893114</v>
      </c>
    </row>
    <row r="208" spans="1:6" x14ac:dyDescent="0.25">
      <c r="A208" s="7" t="s">
        <v>56</v>
      </c>
      <c r="B208" s="8">
        <f>[2]!BK_YabanciPara_Varliklar($A208, B$1,, 1, 0)</f>
        <v>115469135</v>
      </c>
      <c r="C208" s="8">
        <f>[2]!BK_YabanciPara_Yukumlulukler($A208, B$1,, 1, 0)</f>
        <v>148261312</v>
      </c>
      <c r="D208" s="8">
        <f>B208-C208</f>
        <v>-32792177</v>
      </c>
      <c r="E208" s="9">
        <f>[2]!FBL_Kalem_DortCeyrek_NetSatis($A208, B$1)</f>
        <v>159280962</v>
      </c>
      <c r="F208" s="10">
        <f t="shared" si="3"/>
        <v>-0.2058763118218736</v>
      </c>
    </row>
    <row r="209" spans="1:6" x14ac:dyDescent="0.25">
      <c r="A209" s="7" t="s">
        <v>98</v>
      </c>
      <c r="B209" s="8">
        <f>[2]!BK_YabanciPara_Varliklar($A209, B$1,, 1, 0)</f>
        <v>9785426</v>
      </c>
      <c r="C209" s="8">
        <f>[2]!BK_YabanciPara_Yukumlulukler($A209, B$1,, 1, 0)</f>
        <v>18755897</v>
      </c>
      <c r="D209" s="8">
        <f>B209-C209</f>
        <v>-8970471</v>
      </c>
      <c r="E209" s="9">
        <f>[2]!FBL_Kalem_DortCeyrek_NetSatis($A209, B$1)</f>
        <v>62019981</v>
      </c>
      <c r="F209" s="10">
        <f t="shared" si="3"/>
        <v>-0.14463840290438013</v>
      </c>
    </row>
    <row r="210" spans="1:6" x14ac:dyDescent="0.25">
      <c r="A210" s="7" t="s">
        <v>153</v>
      </c>
      <c r="B210" s="8">
        <f>[2]!BK_YabanciPara_Varliklar($A210, B$1,, 1, 0)</f>
        <v>79534150</v>
      </c>
      <c r="C210" s="8">
        <f>[2]!BK_YabanciPara_Yukumlulukler($A210, B$1,, 1, 0)</f>
        <v>136962097</v>
      </c>
      <c r="D210" s="8">
        <f>B210-C210</f>
        <v>-57427947</v>
      </c>
      <c r="E210" s="9">
        <f>[2]!FBL_Kalem_DortCeyrek_NetSatis($A210, B$1)</f>
        <v>1011482378</v>
      </c>
      <c r="F210" s="10">
        <f t="shared" si="3"/>
        <v>-5.6776023239823559E-2</v>
      </c>
    </row>
    <row r="211" spans="1:6" x14ac:dyDescent="0.25">
      <c r="A211" s="7" t="s">
        <v>47</v>
      </c>
      <c r="B211" s="8">
        <f>[2]!BK_YabanciPara_Varliklar($A211, B$1,, 1, 0)</f>
        <v>2080329</v>
      </c>
      <c r="C211" s="8">
        <f>[2]!BK_YabanciPara_Yukumlulukler($A211, B$1,, 1, 0)</f>
        <v>1337163</v>
      </c>
      <c r="D211" s="8">
        <f>B211-C211</f>
        <v>743166</v>
      </c>
      <c r="E211" s="9">
        <f>[2]!FBL_Kalem_DortCeyrek_NetSatis($A211, B$1)</f>
        <v>251144675</v>
      </c>
      <c r="F211" s="10">
        <f t="shared" si="3"/>
        <v>2.9591150996930355E-3</v>
      </c>
    </row>
    <row r="212" spans="1:6" x14ac:dyDescent="0.25">
      <c r="A212" s="7" t="s">
        <v>262</v>
      </c>
      <c r="B212" s="8">
        <f>[2]!BK_YabanciPara_Varliklar($A212, B$1,, 1, 0)</f>
        <v>367290580</v>
      </c>
      <c r="C212" s="8">
        <f>[2]!BK_YabanciPara_Yukumlulukler($A212, B$1,, 1, 0)</f>
        <v>479877893</v>
      </c>
      <c r="D212" s="8">
        <f>B212-C212</f>
        <v>-112587313</v>
      </c>
      <c r="E212" s="9">
        <f>[2]!FBL_Kalem_DortCeyrek_NetSatis($A212, B$1)</f>
        <v>1453532772</v>
      </c>
      <c r="F212" s="10">
        <f t="shared" si="3"/>
        <v>-7.7457705232943999E-2</v>
      </c>
    </row>
    <row r="213" spans="1:6" x14ac:dyDescent="0.25">
      <c r="A213" s="7" t="s">
        <v>221</v>
      </c>
      <c r="B213" s="8">
        <f>[2]!BK_YabanciPara_Varliklar($A213, B$1,, 1, 0)</f>
        <v>12156000</v>
      </c>
      <c r="C213" s="8">
        <f>[2]!BK_YabanciPara_Yukumlulukler($A213, B$1,, 1, 0)</f>
        <v>78536000</v>
      </c>
      <c r="D213" s="8">
        <f>B213-C213</f>
        <v>-66380000</v>
      </c>
      <c r="E213" s="9">
        <f>[2]!FBL_Kalem_DortCeyrek_NetSatis($A213, B$1)</f>
        <v>1072841000</v>
      </c>
      <c r="F213" s="10">
        <f t="shared" si="3"/>
        <v>-6.1873101419502051E-2</v>
      </c>
    </row>
    <row r="214" spans="1:6" x14ac:dyDescent="0.25">
      <c r="A214" s="7" t="s">
        <v>222</v>
      </c>
      <c r="B214" s="8">
        <f>[2]!BK_YabanciPara_Varliklar($A214, B$1,, 1, 0)</f>
        <v>1180000</v>
      </c>
      <c r="C214" s="8">
        <f>[2]!BK_YabanciPara_Yukumlulukler($A214, B$1,, 1, 0)</f>
        <v>21755000</v>
      </c>
      <c r="D214" s="8">
        <f>B214-C214</f>
        <v>-20575000</v>
      </c>
      <c r="E214" s="9">
        <f>[2]!FBL_Kalem_DortCeyrek_NetSatis($A214, B$1)</f>
        <v>925250000</v>
      </c>
      <c r="F214" s="10">
        <f t="shared" si="3"/>
        <v>-2.2237233180221562E-2</v>
      </c>
    </row>
    <row r="215" spans="1:6" x14ac:dyDescent="0.25">
      <c r="A215" s="7" t="s">
        <v>154</v>
      </c>
      <c r="B215" s="8">
        <f>[2]!BK_YabanciPara_Varliklar($A215, B$1,, 1, 0)</f>
        <v>0</v>
      </c>
      <c r="C215" s="8">
        <f>[2]!BK_YabanciPara_Yukumlulukler($A215, B$1,, 1, 0)</f>
        <v>0</v>
      </c>
      <c r="D215" s="8">
        <f>B215-C215</f>
        <v>0</v>
      </c>
      <c r="E215" s="9">
        <f>[2]!FBL_Kalem_DortCeyrek_NetSatis($A215, B$1)</f>
        <v>0</v>
      </c>
      <c r="F215" s="10" t="str">
        <f t="shared" si="3"/>
        <v>veri yok</v>
      </c>
    </row>
    <row r="216" spans="1:6" x14ac:dyDescent="0.25">
      <c r="A216" s="7" t="s">
        <v>223</v>
      </c>
      <c r="B216" s="8">
        <f>[2]!BK_YabanciPara_Varliklar($A216, B$1,, 1, 0)</f>
        <v>70475731</v>
      </c>
      <c r="C216" s="8">
        <f>[2]!BK_YabanciPara_Yukumlulukler($A216, B$1,, 1, 0)</f>
        <v>56475113</v>
      </c>
      <c r="D216" s="8">
        <f>B216-C216</f>
        <v>14000618</v>
      </c>
      <c r="E216" s="9">
        <f>[2]!FBL_Kalem_DortCeyrek_NetSatis($A216, B$1)</f>
        <v>451677788</v>
      </c>
      <c r="F216" s="10">
        <f t="shared" si="3"/>
        <v>3.0996914995518886E-2</v>
      </c>
    </row>
    <row r="217" spans="1:6" x14ac:dyDescent="0.25">
      <c r="A217" s="7" t="s">
        <v>238</v>
      </c>
      <c r="B217" s="8">
        <f>[2]!BK_YabanciPara_Varliklar($A217, B$1,, 1, 0)</f>
        <v>30458051.861101288</v>
      </c>
      <c r="C217" s="8">
        <f>[2]!BK_YabanciPara_Yukumlulukler($A217, B$1,, 1, 0)</f>
        <v>113587855.19722168</v>
      </c>
      <c r="D217" s="8">
        <f>B217-C217</f>
        <v>-83129803.336120397</v>
      </c>
      <c r="E217" s="9">
        <f>[2]!FBL_Kalem_DortCeyrek_NetSatis($A217, B$1)</f>
        <v>1643122843</v>
      </c>
      <c r="F217" s="10">
        <f t="shared" si="3"/>
        <v>-5.0592567494431938E-2</v>
      </c>
    </row>
    <row r="218" spans="1:6" x14ac:dyDescent="0.25">
      <c r="A218" s="7" t="s">
        <v>239</v>
      </c>
      <c r="B218" s="8">
        <f>[2]!BK_YabanciPara_Varliklar($A218, B$1,, 1, 0)</f>
        <v>15142650.736197343</v>
      </c>
      <c r="C218" s="8">
        <f>[2]!BK_YabanciPara_Yukumlulukler($A218, B$1,, 1, 0)</f>
        <v>56471806.76456745</v>
      </c>
      <c r="D218" s="8">
        <f>B218-C218</f>
        <v>-41329156.028370105</v>
      </c>
      <c r="E218" s="9">
        <f>[2]!FBL_Kalem_DortCeyrek_NetSatis($A218, B$1)</f>
        <v>1643122843</v>
      </c>
      <c r="F218" s="10">
        <f t="shared" si="3"/>
        <v>-2.5152809605465454E-2</v>
      </c>
    </row>
    <row r="219" spans="1:6" x14ac:dyDescent="0.25">
      <c r="A219" s="7" t="s">
        <v>240</v>
      </c>
      <c r="B219" s="8">
        <f>[2]!BK_YabanciPara_Varliklar($A219, B$1,, 1, 0)</f>
        <v>98892232.402701378</v>
      </c>
      <c r="C219" s="8">
        <f>[2]!BK_YabanciPara_Yukumlulukler($A219, B$1,, 1, 0)</f>
        <v>368800888.03821087</v>
      </c>
      <c r="D219" s="8">
        <f>B219-C219</f>
        <v>-269908655.63550949</v>
      </c>
      <c r="E219" s="9">
        <f>[2]!FBL_Kalem_DortCeyrek_NetSatis($A219, B$1)</f>
        <v>1643122843</v>
      </c>
      <c r="F219" s="10">
        <f t="shared" si="3"/>
        <v>-0.16426565839880389</v>
      </c>
    </row>
    <row r="220" spans="1:6" x14ac:dyDescent="0.25">
      <c r="A220" s="7" t="s">
        <v>300</v>
      </c>
      <c r="B220" s="8">
        <f>[2]!BK_YabanciPara_Varliklar($A220, B$1,, 1, 0)</f>
        <v>9420873</v>
      </c>
      <c r="C220" s="8">
        <f>[2]!BK_YabanciPara_Yukumlulukler($A220, B$1,, 1, 0)</f>
        <v>3066792</v>
      </c>
      <c r="D220" s="8">
        <f>B220-C220</f>
        <v>6354081</v>
      </c>
      <c r="E220" s="9">
        <f>[2]!FBL_Kalem_DortCeyrek_NetSatis($A220, B$1)</f>
        <v>7512912</v>
      </c>
      <c r="F220" s="10">
        <f t="shared" si="3"/>
        <v>0.84575474862476763</v>
      </c>
    </row>
    <row r="221" spans="1:6" x14ac:dyDescent="0.25">
      <c r="A221" s="7" t="s">
        <v>86</v>
      </c>
      <c r="B221" s="8">
        <f>[2]!BK_YabanciPara_Varliklar($A221, B$1,, 1, 0)</f>
        <v>0</v>
      </c>
      <c r="C221" s="8">
        <f>[2]!BK_YabanciPara_Yukumlulukler($A221, B$1,, 1, 0)</f>
        <v>0</v>
      </c>
      <c r="D221" s="8">
        <f>B221-C221</f>
        <v>0</v>
      </c>
      <c r="E221" s="9">
        <f>[2]!FBL_Kalem_DortCeyrek_NetSatis($A221, B$1)</f>
        <v>3421855</v>
      </c>
      <c r="F221" s="10">
        <f t="shared" si="3"/>
        <v>0</v>
      </c>
    </row>
    <row r="222" spans="1:6" x14ac:dyDescent="0.25">
      <c r="A222" s="7" t="s">
        <v>171</v>
      </c>
      <c r="B222" s="8">
        <f>[2]!BK_YabanciPara_Varliklar($A222, B$1,, 1, 0)</f>
        <v>2251631</v>
      </c>
      <c r="C222" s="8">
        <f>[2]!BK_YabanciPara_Yukumlulukler($A222, B$1,, 1, 0)</f>
        <v>867030</v>
      </c>
      <c r="D222" s="8">
        <f>B222-C222</f>
        <v>1384601</v>
      </c>
      <c r="E222" s="9">
        <f>[2]!FBL_Kalem_DortCeyrek_NetSatis($A222, B$1)</f>
        <v>22094046</v>
      </c>
      <c r="F222" s="10">
        <f t="shared" si="3"/>
        <v>6.2668512593845413E-2</v>
      </c>
    </row>
    <row r="223" spans="1:6" x14ac:dyDescent="0.25">
      <c r="A223" s="7" t="s">
        <v>316</v>
      </c>
      <c r="B223" s="8">
        <f>[2]!BK_YabanciPara_Varliklar($A223, B$1,, 1, 0)</f>
        <v>27194680</v>
      </c>
      <c r="C223" s="8">
        <f>[2]!BK_YabanciPara_Yukumlulukler($A223, B$1,, 1, 0)</f>
        <v>55721518</v>
      </c>
      <c r="D223" s="8">
        <f>B223-C223</f>
        <v>-28526838</v>
      </c>
      <c r="E223" s="9">
        <f>[2]!FBL_Kalem_DortCeyrek_NetSatis($A223, B$1)</f>
        <v>115375835</v>
      </c>
      <c r="F223" s="10">
        <f t="shared" si="3"/>
        <v>-0.24725141100820636</v>
      </c>
    </row>
    <row r="224" spans="1:6" x14ac:dyDescent="0.25">
      <c r="A224" s="7" t="s">
        <v>189</v>
      </c>
      <c r="B224" s="8">
        <f>[2]!BK_YabanciPara_Varliklar($A224, B$1,, 1, 0)</f>
        <v>5739975</v>
      </c>
      <c r="C224" s="8">
        <f>[2]!BK_YabanciPara_Yukumlulukler($A224, B$1,, 1, 0)</f>
        <v>1855013</v>
      </c>
      <c r="D224" s="8">
        <f>B224-C224</f>
        <v>3884962</v>
      </c>
      <c r="E224" s="9">
        <f>[2]!FBL_Kalem_DortCeyrek_NetSatis($A224, B$1)</f>
        <v>190071407</v>
      </c>
      <c r="F224" s="10">
        <f t="shared" si="3"/>
        <v>2.0439486724060499E-2</v>
      </c>
    </row>
    <row r="225" spans="1:6" x14ac:dyDescent="0.25">
      <c r="A225" s="7" t="s">
        <v>339</v>
      </c>
      <c r="B225" s="8">
        <f>[2]!BK_YabanciPara_Varliklar($A225, B$1,, 1, 0)</f>
        <v>38307085</v>
      </c>
      <c r="C225" s="8">
        <f>[2]!BK_YabanciPara_Yukumlulukler($A225, B$1,, 1, 0)</f>
        <v>73164873</v>
      </c>
      <c r="D225" s="8">
        <f>B225-C225</f>
        <v>-34857788</v>
      </c>
      <c r="E225" s="9">
        <f>[2]!FBL_Kalem_DortCeyrek_NetSatis($A225, B$1)</f>
        <v>99121751</v>
      </c>
      <c r="F225" s="10">
        <f t="shared" si="3"/>
        <v>-0.35166638652297416</v>
      </c>
    </row>
    <row r="226" spans="1:6" x14ac:dyDescent="0.25">
      <c r="A226" s="7" t="s">
        <v>23</v>
      </c>
      <c r="B226" s="8">
        <f>[2]!BK_YabanciPara_Varliklar($A226, B$1,, 1, 0)</f>
        <v>4346055</v>
      </c>
      <c r="C226" s="8">
        <f>[2]!BK_YabanciPara_Yukumlulukler($A226, B$1,, 1, 0)</f>
        <v>0</v>
      </c>
      <c r="D226" s="8">
        <f>B226-C226</f>
        <v>4346055</v>
      </c>
      <c r="E226" s="9">
        <f>[2]!FBL_Kalem_DortCeyrek_NetSatis($A226, B$1)</f>
        <v>3146613</v>
      </c>
      <c r="F226" s="10">
        <f t="shared" si="3"/>
        <v>1.381185102839148</v>
      </c>
    </row>
    <row r="227" spans="1:6" x14ac:dyDescent="0.25">
      <c r="A227" s="7" t="s">
        <v>178</v>
      </c>
      <c r="B227" s="8">
        <f>[2]!BK_YabanciPara_Varliklar($A227, B$1,, 1, 0)</f>
        <v>258016</v>
      </c>
      <c r="C227" s="8">
        <f>[2]!BK_YabanciPara_Yukumlulukler($A227, B$1,, 1, 0)</f>
        <v>3883430</v>
      </c>
      <c r="D227" s="8">
        <f>B227-C227</f>
        <v>-3625414</v>
      </c>
      <c r="E227" s="9">
        <f>[2]!FBL_Kalem_DortCeyrek_NetSatis($A227, B$1)</f>
        <v>96701622</v>
      </c>
      <c r="F227" s="10">
        <f t="shared" si="3"/>
        <v>-3.7490725853595301E-2</v>
      </c>
    </row>
    <row r="228" spans="1:6" x14ac:dyDescent="0.25">
      <c r="A228" s="7" t="s">
        <v>24</v>
      </c>
      <c r="B228" s="8">
        <f>[2]!BK_YabanciPara_Varliklar($A228, B$1,, 1, 0)</f>
        <v>0</v>
      </c>
      <c r="C228" s="8">
        <f>[2]!BK_YabanciPara_Yukumlulukler($A228, B$1,, 1, 0)</f>
        <v>0</v>
      </c>
      <c r="D228" s="8">
        <f>B228-C228</f>
        <v>0</v>
      </c>
      <c r="E228" s="9">
        <f>[2]!FBL_Kalem_DortCeyrek_NetSatis($A228, B$1)</f>
        <v>47438334</v>
      </c>
      <c r="F228" s="10">
        <f t="shared" si="3"/>
        <v>0</v>
      </c>
    </row>
    <row r="229" spans="1:6" x14ac:dyDescent="0.25">
      <c r="A229" s="7" t="s">
        <v>155</v>
      </c>
      <c r="B229" s="8">
        <f>[2]!BK_YabanciPara_Varliklar($A229, B$1,, 1, 0)</f>
        <v>7845393</v>
      </c>
      <c r="C229" s="8">
        <f>[2]!BK_YabanciPara_Yukumlulukler($A229, B$1,, 1, 0)</f>
        <v>7248285</v>
      </c>
      <c r="D229" s="8">
        <f>B229-C229</f>
        <v>597108</v>
      </c>
      <c r="E229" s="9">
        <f>[2]!FBL_Kalem_DortCeyrek_NetSatis($A229, B$1)</f>
        <v>5626885</v>
      </c>
      <c r="F229" s="10">
        <f t="shared" si="3"/>
        <v>0.10611697235681909</v>
      </c>
    </row>
    <row r="230" spans="1:6" x14ac:dyDescent="0.25">
      <c r="A230" s="7" t="s">
        <v>317</v>
      </c>
      <c r="B230" s="8">
        <f>[2]!BK_YabanciPara_Varliklar($A230, B$1,, 1, 0)</f>
        <v>2158768</v>
      </c>
      <c r="C230" s="8">
        <f>[2]!BK_YabanciPara_Yukumlulukler($A230, B$1,, 1, 0)</f>
        <v>22693460</v>
      </c>
      <c r="D230" s="8">
        <f>B230-C230</f>
        <v>-20534692</v>
      </c>
      <c r="E230" s="9">
        <f>[2]!FBL_Kalem_DortCeyrek_NetSatis($A230, B$1)</f>
        <v>21568948</v>
      </c>
      <c r="F230" s="10">
        <f t="shared" si="3"/>
        <v>-0.95204884355045971</v>
      </c>
    </row>
    <row r="231" spans="1:6" x14ac:dyDescent="0.25">
      <c r="A231" s="7" t="s">
        <v>330</v>
      </c>
      <c r="B231" s="8">
        <f>[2]!BK_YabanciPara_Varliklar($A231, B$1,, 1, 0)</f>
        <v>5303374</v>
      </c>
      <c r="C231" s="8">
        <f>[2]!BK_YabanciPara_Yukumlulukler($A231, B$1,, 1, 0)</f>
        <v>3826374</v>
      </c>
      <c r="D231" s="8">
        <f>B231-C231</f>
        <v>1477000</v>
      </c>
      <c r="E231" s="9">
        <f>[2]!FBL_Kalem_DortCeyrek_NetSatis($A231, B$1)</f>
        <v>13280574</v>
      </c>
      <c r="F231" s="10">
        <f t="shared" si="3"/>
        <v>0.1112150724810539</v>
      </c>
    </row>
    <row r="232" spans="1:6" x14ac:dyDescent="0.25">
      <c r="A232" s="7" t="s">
        <v>241</v>
      </c>
      <c r="B232" s="8">
        <f>[2]!BK_YabanciPara_Varliklar($A232, B$1,, 1, 0)</f>
        <v>423019</v>
      </c>
      <c r="C232" s="8">
        <f>[2]!BK_YabanciPara_Yukumlulukler($A232, B$1,, 1, 0)</f>
        <v>16612546</v>
      </c>
      <c r="D232" s="8">
        <f>B232-C232</f>
        <v>-16189527</v>
      </c>
      <c r="E232" s="9">
        <f>[2]!FBL_Kalem_DortCeyrek_NetSatis($A232, B$1)</f>
        <v>44911359</v>
      </c>
      <c r="F232" s="10">
        <f t="shared" si="3"/>
        <v>-0.36047733492099404</v>
      </c>
    </row>
    <row r="233" spans="1:6" x14ac:dyDescent="0.25">
      <c r="A233" s="7" t="s">
        <v>87</v>
      </c>
      <c r="B233" s="8">
        <f>[2]!BK_YabanciPara_Varliklar($A233, B$1,, 1, 0)</f>
        <v>8457667</v>
      </c>
      <c r="C233" s="8">
        <f>[2]!BK_YabanciPara_Yukumlulukler($A233, B$1,, 1, 0)</f>
        <v>2830614</v>
      </c>
      <c r="D233" s="8">
        <f>B233-C233</f>
        <v>5627053</v>
      </c>
      <c r="E233" s="9">
        <f>[2]!FBL_Kalem_DortCeyrek_NetSatis($A233, B$1)</f>
        <v>96829808</v>
      </c>
      <c r="F233" s="10">
        <f t="shared" si="3"/>
        <v>5.8112817904172651E-2</v>
      </c>
    </row>
    <row r="234" spans="1:6" x14ac:dyDescent="0.25">
      <c r="A234" s="7" t="s">
        <v>331</v>
      </c>
      <c r="B234" s="8">
        <f>[2]!BK_YabanciPara_Varliklar($A234, B$1,, 1, 0)</f>
        <v>49855326</v>
      </c>
      <c r="C234" s="8">
        <f>[2]!BK_YabanciPara_Yukumlulukler($A234, B$1,, 1, 0)</f>
        <v>188933972</v>
      </c>
      <c r="D234" s="8">
        <f>B234-C234</f>
        <v>-139078646</v>
      </c>
      <c r="E234" s="9">
        <f>[2]!FBL_Kalem_DortCeyrek_NetSatis($A234, B$1)</f>
        <v>83314094</v>
      </c>
      <c r="F234" s="10">
        <f t="shared" si="3"/>
        <v>-1.6693291533602945</v>
      </c>
    </row>
    <row r="235" spans="1:6" x14ac:dyDescent="0.25">
      <c r="A235" s="7" t="s">
        <v>196</v>
      </c>
      <c r="B235" s="8">
        <f>[2]!BK_YabanciPara_Varliklar($A235, B$1,, 1, 0)</f>
        <v>2363</v>
      </c>
      <c r="C235" s="8">
        <f>[2]!BK_YabanciPara_Yukumlulukler($A235, B$1,, 1, 0)</f>
        <v>1243254</v>
      </c>
      <c r="D235" s="8">
        <f>B235-C235</f>
        <v>-1240891</v>
      </c>
      <c r="E235" s="9">
        <f>[2]!FBL_Kalem_DortCeyrek_NetSatis($A235, B$1)</f>
        <v>5206075</v>
      </c>
      <c r="F235" s="10">
        <f t="shared" si="3"/>
        <v>-0.23835442247758629</v>
      </c>
    </row>
    <row r="236" spans="1:6" x14ac:dyDescent="0.25">
      <c r="A236" s="7" t="s">
        <v>318</v>
      </c>
      <c r="B236" s="8">
        <f>[2]!BK_YabanciPara_Varliklar($A236, B$1,, 1, 0)</f>
        <v>0</v>
      </c>
      <c r="C236" s="8">
        <f>[2]!BK_YabanciPara_Yukumlulukler($A236, B$1,, 1, 0)</f>
        <v>0</v>
      </c>
      <c r="D236" s="8">
        <f>B236-C236</f>
        <v>0</v>
      </c>
      <c r="E236" s="9">
        <f>[2]!FBL_Kalem_DortCeyrek_NetSatis($A236, B$1)</f>
        <v>35366397</v>
      </c>
      <c r="F236" s="10">
        <f t="shared" si="3"/>
        <v>0</v>
      </c>
    </row>
    <row r="237" spans="1:6" x14ac:dyDescent="0.25">
      <c r="A237" s="7" t="s">
        <v>319</v>
      </c>
      <c r="B237" s="8">
        <f>[2]!BK_YabanciPara_Varliklar($A237, B$1,, 1, 0)</f>
        <v>0</v>
      </c>
      <c r="C237" s="8">
        <f>[2]!BK_YabanciPara_Yukumlulukler($A237, B$1,, 1, 0)</f>
        <v>0</v>
      </c>
      <c r="D237" s="8">
        <f>B237-C237</f>
        <v>0</v>
      </c>
      <c r="E237" s="9">
        <f>[2]!FBL_Kalem_DortCeyrek_NetSatis($A237, B$1)</f>
        <v>24939466</v>
      </c>
      <c r="F237" s="10">
        <f t="shared" si="3"/>
        <v>0</v>
      </c>
    </row>
    <row r="238" spans="1:6" x14ac:dyDescent="0.25">
      <c r="A238" s="7" t="s">
        <v>277</v>
      </c>
      <c r="B238" s="8">
        <f>[2]!BK_YabanciPara_Varliklar($A238, B$1,, 1, 0)</f>
        <v>0</v>
      </c>
      <c r="C238" s="8">
        <f>[2]!BK_YabanciPara_Yukumlulukler($A238, B$1,, 1, 0)</f>
        <v>0</v>
      </c>
      <c r="D238" s="8">
        <f>B238-C238</f>
        <v>0</v>
      </c>
      <c r="E238" s="9">
        <f>[2]!FBL_Kalem_DortCeyrek_NetSatis($A238, B$1)</f>
        <v>239115222</v>
      </c>
      <c r="F238" s="10">
        <f t="shared" si="3"/>
        <v>0</v>
      </c>
    </row>
    <row r="239" spans="1:6" x14ac:dyDescent="0.25">
      <c r="A239" s="7" t="s">
        <v>88</v>
      </c>
      <c r="B239" s="8">
        <f>[2]!BK_YabanciPara_Varliklar($A239, B$1,, 1, 0)</f>
        <v>4116957</v>
      </c>
      <c r="C239" s="8">
        <f>[2]!BK_YabanciPara_Yukumlulukler($A239, B$1,, 1, 0)</f>
        <v>31631473</v>
      </c>
      <c r="D239" s="8">
        <f>B239-C239</f>
        <v>-27514516</v>
      </c>
      <c r="E239" s="9">
        <f>[2]!FBL_Kalem_DortCeyrek_NetSatis($A239, B$1)</f>
        <v>69685636</v>
      </c>
      <c r="F239" s="10">
        <f t="shared" si="3"/>
        <v>-0.39483769653763368</v>
      </c>
    </row>
    <row r="240" spans="1:6" x14ac:dyDescent="0.25">
      <c r="A240" s="7" t="s">
        <v>224</v>
      </c>
      <c r="B240" s="8">
        <f>[2]!BK_YabanciPara_Varliklar($A240, B$1,, 1, 0)</f>
        <v>0</v>
      </c>
      <c r="C240" s="8">
        <f>[2]!BK_YabanciPara_Yukumlulukler($A240, B$1,, 1, 0)</f>
        <v>0</v>
      </c>
      <c r="D240" s="8">
        <f>B240-C240</f>
        <v>0</v>
      </c>
      <c r="E240" s="9">
        <f>[2]!FBL_Kalem_DortCeyrek_NetSatis($A240, B$1)</f>
        <v>0</v>
      </c>
      <c r="F240" s="10" t="str">
        <f t="shared" si="3"/>
        <v>veri yok</v>
      </c>
    </row>
    <row r="241" spans="1:6" x14ac:dyDescent="0.25">
      <c r="A241" s="7" t="s">
        <v>156</v>
      </c>
      <c r="B241" s="8">
        <f>[2]!BK_YabanciPara_Varliklar($A241, B$1,, 1, 0)</f>
        <v>19290924</v>
      </c>
      <c r="C241" s="8">
        <f>[2]!BK_YabanciPara_Yukumlulukler($A241, B$1,, 1, 0)</f>
        <v>24893804</v>
      </c>
      <c r="D241" s="8">
        <f>B241-C241</f>
        <v>-5602880</v>
      </c>
      <c r="E241" s="9">
        <f>[2]!FBL_Kalem_DortCeyrek_NetSatis($A241, B$1)</f>
        <v>851909922</v>
      </c>
      <c r="F241" s="10">
        <f t="shared" si="3"/>
        <v>-6.5768455740558918E-3</v>
      </c>
    </row>
    <row r="242" spans="1:6" x14ac:dyDescent="0.25">
      <c r="A242" s="7" t="s">
        <v>332</v>
      </c>
      <c r="B242" s="8">
        <f>[2]!BK_YabanciPara_Varliklar($A242, B$1,, 1, 0)</f>
        <v>713959</v>
      </c>
      <c r="C242" s="8">
        <f>[2]!BK_YabanciPara_Yukumlulukler($A242, B$1,, 1, 0)</f>
        <v>17182645</v>
      </c>
      <c r="D242" s="8">
        <f>B242-C242</f>
        <v>-16468686</v>
      </c>
      <c r="E242" s="9">
        <f>[2]!FBL_Kalem_DortCeyrek_NetSatis($A242, B$1)</f>
        <v>5808691</v>
      </c>
      <c r="F242" s="10">
        <f t="shared" si="3"/>
        <v>-2.835180249732685</v>
      </c>
    </row>
    <row r="243" spans="1:6" x14ac:dyDescent="0.25">
      <c r="A243" s="7" t="s">
        <v>278</v>
      </c>
      <c r="B243" s="8">
        <f>[2]!BK_YabanciPara_Varliklar($A243, B$1,, 1, 0)</f>
        <v>329248000</v>
      </c>
      <c r="C243" s="8">
        <f>[2]!BK_YabanciPara_Yukumlulukler($A243, B$1,, 1, 0)</f>
        <v>2354879000</v>
      </c>
      <c r="D243" s="8">
        <f>B243-C243</f>
        <v>-2025631000</v>
      </c>
      <c r="E243" s="9">
        <f>[2]!FBL_Kalem_DortCeyrek_NetSatis($A243, B$1)</f>
        <v>6618312000</v>
      </c>
      <c r="F243" s="10">
        <f t="shared" si="3"/>
        <v>-0.30606459774033018</v>
      </c>
    </row>
    <row r="244" spans="1:6" x14ac:dyDescent="0.25">
      <c r="A244" s="7" t="s">
        <v>63</v>
      </c>
      <c r="B244" s="8">
        <f>[2]!BK_YabanciPara_Varliklar($A244, B$1,, 1, 0)</f>
        <v>707010</v>
      </c>
      <c r="C244" s="8">
        <f>[2]!BK_YabanciPara_Yukumlulukler($A244, B$1,, 1, 0)</f>
        <v>44855187</v>
      </c>
      <c r="D244" s="8">
        <f>B244-C244</f>
        <v>-44148177</v>
      </c>
      <c r="E244" s="9">
        <f>[2]!FBL_Kalem_DortCeyrek_NetSatis($A244, B$1)</f>
        <v>12458052</v>
      </c>
      <c r="F244" s="10">
        <f t="shared" si="3"/>
        <v>-3.5437464059389061</v>
      </c>
    </row>
    <row r="245" spans="1:6" x14ac:dyDescent="0.25">
      <c r="A245" s="7" t="s">
        <v>157</v>
      </c>
      <c r="B245" s="8">
        <f>[2]!BK_YabanciPara_Varliklar($A245, B$1,, 1, 0)</f>
        <v>188993</v>
      </c>
      <c r="C245" s="8">
        <f>[2]!BK_YabanciPara_Yukumlulukler($A245, B$1,, 1, 0)</f>
        <v>819942</v>
      </c>
      <c r="D245" s="8">
        <f>B245-C245</f>
        <v>-630949</v>
      </c>
      <c r="E245" s="9">
        <f>[2]!FBL_Kalem_DortCeyrek_NetSatis($A245, B$1)</f>
        <v>6826002</v>
      </c>
      <c r="F245" s="10">
        <f t="shared" si="3"/>
        <v>-9.2433169518555666E-2</v>
      </c>
    </row>
    <row r="246" spans="1:6" x14ac:dyDescent="0.25">
      <c r="A246" s="7" t="s">
        <v>158</v>
      </c>
      <c r="B246" s="8">
        <f>[2]!BK_YabanciPara_Varliklar($A246, B$1,, 1, 0)</f>
        <v>63008840</v>
      </c>
      <c r="C246" s="8">
        <f>[2]!BK_YabanciPara_Yukumlulukler($A246, B$1,, 1, 0)</f>
        <v>127896712</v>
      </c>
      <c r="D246" s="8">
        <f>B246-C246</f>
        <v>-64887872</v>
      </c>
      <c r="E246" s="9">
        <f>[2]!FBL_Kalem_DortCeyrek_NetSatis($A246, B$1)</f>
        <v>429104339</v>
      </c>
      <c r="F246" s="10">
        <f t="shared" si="3"/>
        <v>-0.15121700272529753</v>
      </c>
    </row>
    <row r="247" spans="1:6" x14ac:dyDescent="0.25">
      <c r="A247" s="7" t="s">
        <v>48</v>
      </c>
      <c r="B247" s="8">
        <f>[2]!BK_YabanciPara_Varliklar($A247, B$1,, 1, 0)</f>
        <v>15786060</v>
      </c>
      <c r="C247" s="8">
        <f>[2]!BK_YabanciPara_Yukumlulukler($A247, B$1,, 1, 0)</f>
        <v>572660</v>
      </c>
      <c r="D247" s="8">
        <f>B247-C247</f>
        <v>15213400</v>
      </c>
      <c r="E247" s="9">
        <f>[2]!FBL_Kalem_DortCeyrek_NetSatis($A247, B$1)</f>
        <v>206683509</v>
      </c>
      <c r="F247" s="10">
        <f t="shared" si="3"/>
        <v>7.3607227173600964E-2</v>
      </c>
    </row>
    <row r="248" spans="1:6" x14ac:dyDescent="0.25">
      <c r="A248" s="7" t="s">
        <v>27</v>
      </c>
      <c r="B248" s="8">
        <f>[2]!BK_YabanciPara_Varliklar($A248, B$1,, 1, 0)</f>
        <v>14945867</v>
      </c>
      <c r="C248" s="8">
        <f>[2]!BK_YabanciPara_Yukumlulukler($A248, B$1,, 1, 0)</f>
        <v>9869226</v>
      </c>
      <c r="D248" s="8">
        <f>B248-C248</f>
        <v>5076641</v>
      </c>
      <c r="E248" s="9">
        <f>[2]!FBL_Kalem_DortCeyrek_NetSatis($A248, B$1)</f>
        <v>277315632</v>
      </c>
      <c r="F248" s="10">
        <f t="shared" si="3"/>
        <v>1.8306364352370874E-2</v>
      </c>
    </row>
    <row r="249" spans="1:6" x14ac:dyDescent="0.25">
      <c r="A249" s="7" t="s">
        <v>89</v>
      </c>
      <c r="B249" s="8">
        <f>[2]!BK_YabanciPara_Varliklar($A249, B$1,, 1, 0)</f>
        <v>0</v>
      </c>
      <c r="C249" s="8">
        <f>[2]!BK_YabanciPara_Yukumlulukler($A249, B$1,, 1, 0)</f>
        <v>0</v>
      </c>
      <c r="D249" s="8">
        <f>B249-C249</f>
        <v>0</v>
      </c>
      <c r="E249" s="9">
        <f>[2]!FBL_Kalem_DortCeyrek_NetSatis($A249, B$1)</f>
        <v>4841780</v>
      </c>
      <c r="F249" s="10">
        <f t="shared" si="3"/>
        <v>0</v>
      </c>
    </row>
    <row r="250" spans="1:6" x14ac:dyDescent="0.25">
      <c r="A250" s="7" t="s">
        <v>263</v>
      </c>
      <c r="B250" s="8">
        <f>[2]!BK_YabanciPara_Varliklar($A250, B$1,, 1, 0)</f>
        <v>24469914</v>
      </c>
      <c r="C250" s="8">
        <f>[2]!BK_YabanciPara_Yukumlulukler($A250, B$1,, 1, 0)</f>
        <v>70573906</v>
      </c>
      <c r="D250" s="8">
        <f>B250-C250</f>
        <v>-46103992</v>
      </c>
      <c r="E250" s="9">
        <f>[2]!FBL_Kalem_DortCeyrek_NetSatis($A250, B$1)</f>
        <v>432653542</v>
      </c>
      <c r="F250" s="10">
        <f t="shared" si="3"/>
        <v>-0.106560995171513</v>
      </c>
    </row>
    <row r="251" spans="1:6" x14ac:dyDescent="0.25">
      <c r="A251" s="7" t="s">
        <v>159</v>
      </c>
      <c r="B251" s="8">
        <f>[2]!BK_YabanciPara_Varliklar($A251, B$1,, 1, 0)</f>
        <v>5116202</v>
      </c>
      <c r="C251" s="8">
        <f>[2]!BK_YabanciPara_Yukumlulukler($A251, B$1,, 1, 0)</f>
        <v>11273542</v>
      </c>
      <c r="D251" s="8">
        <f>B251-C251</f>
        <v>-6157340</v>
      </c>
      <c r="E251" s="9">
        <f>[2]!FBL_Kalem_DortCeyrek_NetSatis($A251, B$1)</f>
        <v>118253013</v>
      </c>
      <c r="F251" s="10">
        <f t="shared" si="3"/>
        <v>-5.2069201822367094E-2</v>
      </c>
    </row>
    <row r="252" spans="1:6" x14ac:dyDescent="0.25">
      <c r="A252" s="7" t="s">
        <v>301</v>
      </c>
      <c r="B252" s="8">
        <f>[2]!BK_YabanciPara_Varliklar($A252, B$1,, 1, 0)</f>
        <v>104287382</v>
      </c>
      <c r="C252" s="8">
        <f>[2]!BK_YabanciPara_Yukumlulukler($A252, B$1,, 1, 0)</f>
        <v>122293258</v>
      </c>
      <c r="D252" s="8">
        <f>B252-C252</f>
        <v>-18005876</v>
      </c>
      <c r="E252" s="9">
        <f>[2]!FBL_Kalem_DortCeyrek_NetSatis($A252, B$1)</f>
        <v>543422477</v>
      </c>
      <c r="F252" s="10">
        <f t="shared" si="3"/>
        <v>-3.3134212812474445E-2</v>
      </c>
    </row>
    <row r="253" spans="1:6" x14ac:dyDescent="0.25">
      <c r="A253" s="7" t="s">
        <v>49</v>
      </c>
      <c r="B253" s="8">
        <f>[2]!BK_YabanciPara_Varliklar($A253, B$1,, 1, 0)</f>
        <v>20905128</v>
      </c>
      <c r="C253" s="8">
        <f>[2]!BK_YabanciPara_Yukumlulukler($A253, B$1,, 1, 0)</f>
        <v>1152781</v>
      </c>
      <c r="D253" s="8">
        <f>B253-C253</f>
        <v>19752347</v>
      </c>
      <c r="E253" s="9">
        <f>[2]!FBL_Kalem_DortCeyrek_NetSatis($A253, B$1)</f>
        <v>23140876</v>
      </c>
      <c r="F253" s="10">
        <f t="shared" si="3"/>
        <v>0.85356954507685878</v>
      </c>
    </row>
    <row r="254" spans="1:6" x14ac:dyDescent="0.25">
      <c r="A254" s="7" t="s">
        <v>160</v>
      </c>
      <c r="B254" s="8">
        <f>[2]!BK_YabanciPara_Varliklar($A254, B$1,, 1, 0)</f>
        <v>112522401</v>
      </c>
      <c r="C254" s="8">
        <f>[2]!BK_YabanciPara_Yukumlulukler($A254, B$1,, 1, 0)</f>
        <v>175521184</v>
      </c>
      <c r="D254" s="8">
        <f>B254-C254</f>
        <v>-62998783</v>
      </c>
      <c r="E254" s="9">
        <f>[2]!FBL_Kalem_DortCeyrek_NetSatis($A254, B$1)</f>
        <v>125028341</v>
      </c>
      <c r="F254" s="10">
        <f t="shared" si="3"/>
        <v>-0.503876021197466</v>
      </c>
    </row>
    <row r="255" spans="1:6" x14ac:dyDescent="0.25">
      <c r="A255" s="7" t="s">
        <v>333</v>
      </c>
      <c r="B255" s="8">
        <f>[2]!BK_YabanciPara_Varliklar($A255, B$1,, 1, 0)</f>
        <v>2816228</v>
      </c>
      <c r="C255" s="8">
        <f>[2]!BK_YabanciPara_Yukumlulukler($A255, B$1,, 1, 0)</f>
        <v>98826700</v>
      </c>
      <c r="D255" s="8">
        <f>B255-C255</f>
        <v>-96010472</v>
      </c>
      <c r="E255" s="9">
        <f>[2]!FBL_Kalem_DortCeyrek_NetSatis($A255, B$1)</f>
        <v>42447997</v>
      </c>
      <c r="F255" s="10">
        <f t="shared" si="3"/>
        <v>-2.2618375137936426</v>
      </c>
    </row>
    <row r="256" spans="1:6" x14ac:dyDescent="0.25">
      <c r="A256" s="7" t="s">
        <v>115</v>
      </c>
      <c r="B256" s="8">
        <f>[2]!BK_YabanciPara_Varliklar($A256, B$1,, 1, 0)</f>
        <v>0</v>
      </c>
      <c r="C256" s="8">
        <f>[2]!BK_YabanciPara_Yukumlulukler($A256, B$1,, 1, 0)</f>
        <v>0</v>
      </c>
      <c r="D256" s="8">
        <f>B256-C256</f>
        <v>0</v>
      </c>
      <c r="E256" s="9">
        <f>[2]!FBL_Kalem_DortCeyrek_NetSatis($A256, B$1)</f>
        <v>4120705</v>
      </c>
      <c r="F256" s="10">
        <f t="shared" si="3"/>
        <v>0</v>
      </c>
    </row>
    <row r="257" spans="1:6" x14ac:dyDescent="0.25">
      <c r="A257" s="7" t="s">
        <v>50</v>
      </c>
      <c r="B257" s="8">
        <f>[2]!BK_YabanciPara_Varliklar($A257, B$1,, 1, 0)</f>
        <v>54024129</v>
      </c>
      <c r="C257" s="8">
        <f>[2]!BK_YabanciPara_Yukumlulukler($A257, B$1,, 1, 0)</f>
        <v>228409229</v>
      </c>
      <c r="D257" s="8">
        <f>B257-C257</f>
        <v>-174385100</v>
      </c>
      <c r="E257" s="9">
        <f>[2]!FBL_Kalem_DortCeyrek_NetSatis($A257, B$1)</f>
        <v>897378346</v>
      </c>
      <c r="F257" s="10">
        <f t="shared" si="3"/>
        <v>-0.19432728767894741</v>
      </c>
    </row>
    <row r="258" spans="1:6" x14ac:dyDescent="0.25">
      <c r="A258" s="7" t="s">
        <v>3</v>
      </c>
      <c r="B258" s="8">
        <f>[2]!BK_YabanciPara_Varliklar($A258, B$1,, 1, 0)</f>
        <v>0</v>
      </c>
      <c r="C258" s="8">
        <f>[2]!BK_YabanciPara_Yukumlulukler($A258, B$1,, 1, 0)</f>
        <v>0</v>
      </c>
      <c r="D258" s="8">
        <f>B258-C258</f>
        <v>0</v>
      </c>
      <c r="E258" s="9">
        <f>[2]!FBL_Kalem_DortCeyrek_NetSatis($A258, B$1)</f>
        <v>0</v>
      </c>
      <c r="F258" s="10" t="str">
        <f t="shared" si="3"/>
        <v>veri yok</v>
      </c>
    </row>
    <row r="259" spans="1:6" x14ac:dyDescent="0.25">
      <c r="A259" s="7" t="s">
        <v>14</v>
      </c>
      <c r="B259" s="8">
        <f>[2]!BK_YabanciPara_Varliklar($A259, B$1,, 1, 0)</f>
        <v>238682</v>
      </c>
      <c r="C259" s="8">
        <f>[2]!BK_YabanciPara_Yukumlulukler($A259, B$1,, 1, 0)</f>
        <v>499736</v>
      </c>
      <c r="D259" s="8">
        <f>B259-C259</f>
        <v>-261054</v>
      </c>
      <c r="E259" s="9">
        <f>[2]!FBL_Kalem_DortCeyrek_NetSatis($A259, B$1)</f>
        <v>17205192</v>
      </c>
      <c r="F259" s="10">
        <f t="shared" si="3"/>
        <v>-1.5172978017333373E-2</v>
      </c>
    </row>
    <row r="260" spans="1:6" x14ac:dyDescent="0.25">
      <c r="A260" s="7" t="s">
        <v>250</v>
      </c>
      <c r="B260" s="8">
        <f>[2]!BK_YabanciPara_Varliklar($A260, B$1,, 1, 0)</f>
        <v>553319162</v>
      </c>
      <c r="C260" s="8">
        <f>[2]!BK_YabanciPara_Yukumlulukler($A260, B$1,, 1, 0)</f>
        <v>370998478</v>
      </c>
      <c r="D260" s="8">
        <f>B260-C260</f>
        <v>182320684</v>
      </c>
      <c r="E260" s="9">
        <f>[2]!FBL_Kalem_DortCeyrek_NetSatis($A260, B$1)</f>
        <v>1167093261</v>
      </c>
      <c r="F260" s="10">
        <f t="shared" ref="F260:F323" si="4">IF(ISERROR(D260/E260),"veri yok",D260/E260)</f>
        <v>0.15621775062241577</v>
      </c>
    </row>
    <row r="261" spans="1:6" x14ac:dyDescent="0.25">
      <c r="A261" s="7" t="s">
        <v>90</v>
      </c>
      <c r="B261" s="8">
        <f>[2]!BK_YabanciPara_Varliklar($A261, B$1,, 1, 0)</f>
        <v>263263</v>
      </c>
      <c r="C261" s="8">
        <f>[2]!BK_YabanciPara_Yukumlulukler($A261, B$1,, 1, 0)</f>
        <v>5632</v>
      </c>
      <c r="D261" s="8">
        <f>B261-C261</f>
        <v>257631</v>
      </c>
      <c r="E261" s="9">
        <f>[2]!FBL_Kalem_DortCeyrek_NetSatis($A261, B$1)</f>
        <v>4819359</v>
      </c>
      <c r="F261" s="10">
        <f t="shared" si="4"/>
        <v>5.3457524123021342E-2</v>
      </c>
    </row>
    <row r="262" spans="1:6" x14ac:dyDescent="0.25">
      <c r="A262" s="7" t="s">
        <v>242</v>
      </c>
      <c r="B262" s="8">
        <f>[2]!BK_YabanciPara_Varliklar($A262, B$1,, 1, 0)</f>
        <v>12896720</v>
      </c>
      <c r="C262" s="8">
        <f>[2]!BK_YabanciPara_Yukumlulukler($A262, B$1,, 1, 0)</f>
        <v>44145257</v>
      </c>
      <c r="D262" s="8">
        <f>B262-C262</f>
        <v>-31248537</v>
      </c>
      <c r="E262" s="9">
        <f>[2]!FBL_Kalem_DortCeyrek_NetSatis($A262, B$1)</f>
        <v>101119958</v>
      </c>
      <c r="F262" s="10">
        <f t="shared" si="4"/>
        <v>-0.30902442621663273</v>
      </c>
    </row>
    <row r="263" spans="1:6" x14ac:dyDescent="0.25">
      <c r="A263" s="7" t="s">
        <v>116</v>
      </c>
      <c r="B263" s="8">
        <f>[2]!BK_YabanciPara_Varliklar($A263, B$1,, 1, 0)</f>
        <v>7791228</v>
      </c>
      <c r="C263" s="8">
        <f>[2]!BK_YabanciPara_Yukumlulukler($A263, B$1,, 1, 0)</f>
        <v>22951500</v>
      </c>
      <c r="D263" s="8">
        <f>B263-C263</f>
        <v>-15160272</v>
      </c>
      <c r="E263" s="9">
        <f>[2]!FBL_Kalem_DortCeyrek_NetSatis($A263, B$1)</f>
        <v>144230</v>
      </c>
      <c r="F263" s="10">
        <f t="shared" si="4"/>
        <v>-105.11177979615891</v>
      </c>
    </row>
    <row r="264" spans="1:6" x14ac:dyDescent="0.25">
      <c r="A264" s="7" t="s">
        <v>117</v>
      </c>
      <c r="B264" s="8">
        <f>[2]!BK_YabanciPara_Varliklar($A264, B$1,, 1, 0)</f>
        <v>46475482</v>
      </c>
      <c r="C264" s="8">
        <f>[2]!BK_YabanciPara_Yukumlulukler($A264, B$1,, 1, 0)</f>
        <v>110236354</v>
      </c>
      <c r="D264" s="8">
        <f>B264-C264</f>
        <v>-63760872</v>
      </c>
      <c r="E264" s="9">
        <f>[2]!FBL_Kalem_DortCeyrek_NetSatis($A264, B$1)</f>
        <v>77043573</v>
      </c>
      <c r="F264" s="10">
        <f t="shared" si="4"/>
        <v>-0.82759495071704425</v>
      </c>
    </row>
    <row r="265" spans="1:6" x14ac:dyDescent="0.25">
      <c r="A265" s="7" t="s">
        <v>264</v>
      </c>
      <c r="B265" s="8">
        <f>[2]!BK_YabanciPara_Varliklar($A265, B$1,, 1, 0)</f>
        <v>33991879</v>
      </c>
      <c r="C265" s="8">
        <f>[2]!BK_YabanciPara_Yukumlulukler($A265, B$1,, 1, 0)</f>
        <v>39194062</v>
      </c>
      <c r="D265" s="8">
        <f>B265-C265</f>
        <v>-5202183</v>
      </c>
      <c r="E265" s="9">
        <f>[2]!FBL_Kalem_DortCeyrek_NetSatis($A265, B$1)</f>
        <v>155068906</v>
      </c>
      <c r="F265" s="10">
        <f t="shared" si="4"/>
        <v>-3.3547557238844519E-2</v>
      </c>
    </row>
    <row r="266" spans="1:6" x14ac:dyDescent="0.25">
      <c r="A266" s="7" t="s">
        <v>118</v>
      </c>
      <c r="B266" s="8">
        <f>[2]!BK_YabanciPara_Varliklar($A266, B$1,, 1, 0)</f>
        <v>0</v>
      </c>
      <c r="C266" s="8">
        <f>[2]!BK_YabanciPara_Yukumlulukler($A266, B$1,, 1, 0)</f>
        <v>0</v>
      </c>
      <c r="D266" s="8">
        <f>B266-C266</f>
        <v>0</v>
      </c>
      <c r="E266" s="9">
        <f>[2]!FBL_Kalem_DortCeyrek_NetSatis($A266, B$1)</f>
        <v>18199834</v>
      </c>
      <c r="F266" s="10">
        <f t="shared" si="4"/>
        <v>0</v>
      </c>
    </row>
    <row r="267" spans="1:6" x14ac:dyDescent="0.25">
      <c r="A267" s="7" t="s">
        <v>91</v>
      </c>
      <c r="B267" s="8">
        <f>[2]!BK_YabanciPara_Varliklar($A267, B$1,, 1, 0)</f>
        <v>2071227</v>
      </c>
      <c r="C267" s="8">
        <f>[2]!BK_YabanciPara_Yukumlulukler($A267, B$1,, 1, 0)</f>
        <v>52001804</v>
      </c>
      <c r="D267" s="8">
        <f>B267-C267</f>
        <v>-49930577</v>
      </c>
      <c r="E267" s="9">
        <f>[2]!FBL_Kalem_DortCeyrek_NetSatis($A267, B$1)</f>
        <v>85524198</v>
      </c>
      <c r="F267" s="10">
        <f t="shared" si="4"/>
        <v>-0.58381812595307825</v>
      </c>
    </row>
    <row r="268" spans="1:6" x14ac:dyDescent="0.25">
      <c r="A268" s="7" t="s">
        <v>283</v>
      </c>
      <c r="B268" s="8">
        <f>[2]!BK_YabanciPara_Varliklar($A268, B$1,, 1, 0)</f>
        <v>523765489</v>
      </c>
      <c r="C268" s="8">
        <f>[2]!BK_YabanciPara_Yukumlulukler($A268, B$1,, 1, 0)</f>
        <v>829967022</v>
      </c>
      <c r="D268" s="8">
        <f>B268-C268</f>
        <v>-306201533</v>
      </c>
      <c r="E268" s="9">
        <f>[2]!FBL_Kalem_DortCeyrek_NetSatis($A268, B$1)</f>
        <v>4132718929</v>
      </c>
      <c r="F268" s="10">
        <f t="shared" si="4"/>
        <v>-7.4092029547746671E-2</v>
      </c>
    </row>
    <row r="269" spans="1:6" x14ac:dyDescent="0.25">
      <c r="A269" s="7" t="s">
        <v>92</v>
      </c>
      <c r="B269" s="8">
        <f>[2]!BK_YabanciPara_Varliklar($A269, B$1,, 1, 0)</f>
        <v>1634974</v>
      </c>
      <c r="C269" s="8">
        <f>[2]!BK_YabanciPara_Yukumlulukler($A269, B$1,, 1, 0)</f>
        <v>11910450</v>
      </c>
      <c r="D269" s="8">
        <f>B269-C269</f>
        <v>-10275476</v>
      </c>
      <c r="E269" s="9">
        <f>[2]!FBL_Kalem_DortCeyrek_NetSatis($A269, B$1)</f>
        <v>414145772</v>
      </c>
      <c r="F269" s="10">
        <f t="shared" si="4"/>
        <v>-2.4811254139762172E-2</v>
      </c>
    </row>
    <row r="270" spans="1:6" x14ac:dyDescent="0.25">
      <c r="A270" s="7" t="s">
        <v>346</v>
      </c>
      <c r="B270" s="8">
        <f>[2]!BK_YabanciPara_Varliklar($A270, B$1,, 1, 0)</f>
        <v>400023405</v>
      </c>
      <c r="C270" s="8">
        <f>[2]!BK_YabanciPara_Yukumlulukler($A270, B$1,, 1, 0)</f>
        <v>375810773</v>
      </c>
      <c r="D270" s="8">
        <f>B270-C270</f>
        <v>24212632</v>
      </c>
      <c r="E270" s="9">
        <f>[2]!FBL_Kalem_DortCeyrek_NetSatis($A270, B$1)</f>
        <v>2027030145</v>
      </c>
      <c r="F270" s="10">
        <f t="shared" si="4"/>
        <v>1.1944880079718796E-2</v>
      </c>
    </row>
    <row r="271" spans="1:6" x14ac:dyDescent="0.25">
      <c r="A271" s="7" t="s">
        <v>190</v>
      </c>
      <c r="B271" s="8">
        <f>[2]!BK_YabanciPara_Varliklar($A271, B$1,, 1, 0)</f>
        <v>6960742</v>
      </c>
      <c r="C271" s="8">
        <f>[2]!BK_YabanciPara_Yukumlulukler($A271, B$1,, 1, 0)</f>
        <v>78673226</v>
      </c>
      <c r="D271" s="8">
        <f>B271-C271</f>
        <v>-71712484</v>
      </c>
      <c r="E271" s="9">
        <f>[2]!FBL_Kalem_DortCeyrek_NetSatis($A271, B$1)</f>
        <v>177747623</v>
      </c>
      <c r="F271" s="10">
        <f t="shared" si="4"/>
        <v>-0.40345115613726096</v>
      </c>
    </row>
    <row r="272" spans="1:6" x14ac:dyDescent="0.25">
      <c r="A272" s="7" t="s">
        <v>172</v>
      </c>
      <c r="B272" s="8">
        <f>[2]!BK_YabanciPara_Varliklar($A272, B$1,, 1, 0)</f>
        <v>1483588</v>
      </c>
      <c r="C272" s="8">
        <f>[2]!BK_YabanciPara_Yukumlulukler($A272, B$1,, 1, 0)</f>
        <v>3431606</v>
      </c>
      <c r="D272" s="8">
        <f>B272-C272</f>
        <v>-1948018</v>
      </c>
      <c r="E272" s="9">
        <f>[2]!FBL_Kalem_DortCeyrek_NetSatis($A272, B$1)</f>
        <v>104127333</v>
      </c>
      <c r="F272" s="10">
        <f t="shared" si="4"/>
        <v>-1.8708037014642447E-2</v>
      </c>
    </row>
    <row r="273" spans="1:6" x14ac:dyDescent="0.25">
      <c r="A273" s="7" t="s">
        <v>302</v>
      </c>
      <c r="B273" s="8">
        <f>[2]!BK_YabanciPara_Varliklar($A273, B$1,, 1, 0)</f>
        <v>1355282</v>
      </c>
      <c r="C273" s="8">
        <f>[2]!BK_YabanciPara_Yukumlulukler($A273, B$1,, 1, 0)</f>
        <v>2333685</v>
      </c>
      <c r="D273" s="8">
        <f>B273-C273</f>
        <v>-978403</v>
      </c>
      <c r="E273" s="9">
        <f>[2]!FBL_Kalem_DortCeyrek_NetSatis($A273, B$1)</f>
        <v>67936628</v>
      </c>
      <c r="F273" s="10">
        <f t="shared" si="4"/>
        <v>-1.4401700949891126E-2</v>
      </c>
    </row>
    <row r="274" spans="1:6" x14ac:dyDescent="0.25">
      <c r="A274" s="7" t="s">
        <v>334</v>
      </c>
      <c r="B274" s="8">
        <f>[2]!BK_YabanciPara_Varliklar($A274, B$1,, 1, 0)</f>
        <v>749466</v>
      </c>
      <c r="C274" s="8">
        <f>[2]!BK_YabanciPara_Yukumlulukler($A274, B$1,, 1, 0)</f>
        <v>2398559</v>
      </c>
      <c r="D274" s="8">
        <f>B274-C274</f>
        <v>-1649093</v>
      </c>
      <c r="E274" s="9">
        <f>[2]!FBL_Kalem_DortCeyrek_NetSatis($A274, B$1)</f>
        <v>30572975</v>
      </c>
      <c r="F274" s="10">
        <f t="shared" si="4"/>
        <v>-5.3939565907472203E-2</v>
      </c>
    </row>
    <row r="275" spans="1:6" x14ac:dyDescent="0.25">
      <c r="A275" s="7" t="s">
        <v>173</v>
      </c>
      <c r="B275" s="8">
        <f>[2]!BK_YabanciPara_Varliklar($A275, B$1,, 1, 0)</f>
        <v>11391267</v>
      </c>
      <c r="C275" s="8">
        <f>[2]!BK_YabanciPara_Yukumlulukler($A275, B$1,, 1, 0)</f>
        <v>39635828</v>
      </c>
      <c r="D275" s="8">
        <f>B275-C275</f>
        <v>-28244561</v>
      </c>
      <c r="E275" s="9">
        <f>[2]!FBL_Kalem_DortCeyrek_NetSatis($A275, B$1)</f>
        <v>742939945</v>
      </c>
      <c r="F275" s="10">
        <f t="shared" si="4"/>
        <v>-3.8017286848131444E-2</v>
      </c>
    </row>
    <row r="276" spans="1:6" x14ac:dyDescent="0.25">
      <c r="A276" s="7" t="s">
        <v>161</v>
      </c>
      <c r="B276" s="8">
        <f>[2]!BK_YabanciPara_Varliklar($A276, B$1,, 1, 0)</f>
        <v>22631401</v>
      </c>
      <c r="C276" s="8">
        <f>[2]!BK_YabanciPara_Yukumlulukler($A276, B$1,, 1, 0)</f>
        <v>127989056</v>
      </c>
      <c r="D276" s="8">
        <f>B276-C276</f>
        <v>-105357655</v>
      </c>
      <c r="E276" s="9">
        <f>[2]!FBL_Kalem_DortCeyrek_NetSatis($A276, B$1)</f>
        <v>507935745</v>
      </c>
      <c r="F276" s="10">
        <f t="shared" si="4"/>
        <v>-0.20742319483737062</v>
      </c>
    </row>
    <row r="277" spans="1:6" x14ac:dyDescent="0.25">
      <c r="A277" s="7" t="s">
        <v>66</v>
      </c>
      <c r="B277" s="8">
        <f>[2]!BK_YabanciPara_Varliklar($A277, B$1,, 1, 0)</f>
        <v>159312184</v>
      </c>
      <c r="C277" s="8">
        <f>[2]!BK_YabanciPara_Yukumlulukler($A277, B$1,, 1, 0)</f>
        <v>274992131</v>
      </c>
      <c r="D277" s="8">
        <f>B277-C277</f>
        <v>-115679947</v>
      </c>
      <c r="E277" s="9">
        <f>[2]!FBL_Kalem_DortCeyrek_NetSatis($A277, B$1)</f>
        <v>688502647</v>
      </c>
      <c r="F277" s="10">
        <f t="shared" si="4"/>
        <v>-0.16801670625966381</v>
      </c>
    </row>
    <row r="278" spans="1:6" x14ac:dyDescent="0.25">
      <c r="A278" s="7" t="s">
        <v>225</v>
      </c>
      <c r="B278" s="8">
        <f>[2]!BK_YabanciPara_Varliklar($A278, B$1,, 1, 0)</f>
        <v>225445608</v>
      </c>
      <c r="C278" s="8">
        <f>[2]!BK_YabanciPara_Yukumlulukler($A278, B$1,, 1, 0)</f>
        <v>1796885</v>
      </c>
      <c r="D278" s="8">
        <f>B278-C278</f>
        <v>223648723</v>
      </c>
      <c r="E278" s="9">
        <f>[2]!FBL_Kalem_DortCeyrek_NetSatis($A278, B$1)</f>
        <v>252414950</v>
      </c>
      <c r="F278" s="10">
        <f t="shared" si="4"/>
        <v>0.88603596181604938</v>
      </c>
    </row>
    <row r="279" spans="1:6" x14ac:dyDescent="0.25">
      <c r="A279" s="7" t="s">
        <v>28</v>
      </c>
      <c r="B279" s="8">
        <f>[2]!BK_YabanciPara_Varliklar($A279, B$1,, 1, 0)</f>
        <v>681968</v>
      </c>
      <c r="C279" s="8">
        <f>[2]!BK_YabanciPara_Yukumlulukler($A279, B$1,, 1, 0)</f>
        <v>23772418</v>
      </c>
      <c r="D279" s="8">
        <f>B279-C279</f>
        <v>-23090450</v>
      </c>
      <c r="E279" s="9">
        <f>[2]!FBL_Kalem_DortCeyrek_NetSatis($A279, B$1)</f>
        <v>7032979</v>
      </c>
      <c r="F279" s="10">
        <f t="shared" si="4"/>
        <v>-3.2831677728598363</v>
      </c>
    </row>
    <row r="280" spans="1:6" x14ac:dyDescent="0.25">
      <c r="A280" s="7" t="s">
        <v>4</v>
      </c>
      <c r="B280" s="8">
        <f>[2]!BK_YabanciPara_Varliklar($A280, B$1,, 1, 0)</f>
        <v>157475</v>
      </c>
      <c r="C280" s="8">
        <f>[2]!BK_YabanciPara_Yukumlulukler($A280, B$1,, 1, 0)</f>
        <v>113174</v>
      </c>
      <c r="D280" s="8">
        <f>B280-C280</f>
        <v>44301</v>
      </c>
      <c r="E280" s="9">
        <f>[2]!FBL_Kalem_DortCeyrek_NetSatis($A280, B$1)</f>
        <v>11805004</v>
      </c>
      <c r="F280" s="10">
        <f t="shared" si="4"/>
        <v>3.7527306216922924E-3</v>
      </c>
    </row>
    <row r="281" spans="1:6" x14ac:dyDescent="0.25">
      <c r="A281" s="7" t="s">
        <v>284</v>
      </c>
      <c r="B281" s="8">
        <f>[2]!BK_YabanciPara_Varliklar($A281, B$1,, 1, 0)</f>
        <v>210638000</v>
      </c>
      <c r="C281" s="8">
        <f>[2]!BK_YabanciPara_Yukumlulukler($A281, B$1,, 1, 0)</f>
        <v>352091000</v>
      </c>
      <c r="D281" s="8">
        <f>B281-C281</f>
        <v>-141453000</v>
      </c>
      <c r="E281" s="9">
        <f>[2]!FBL_Kalem_DortCeyrek_NetSatis($A281, B$1)</f>
        <v>20852084000</v>
      </c>
      <c r="F281" s="10">
        <f t="shared" si="4"/>
        <v>-6.7836385082661278E-3</v>
      </c>
    </row>
    <row r="282" spans="1:6" x14ac:dyDescent="0.25">
      <c r="A282" s="7" t="s">
        <v>340</v>
      </c>
      <c r="B282" s="8">
        <f>[2]!BK_YabanciPara_Varliklar($A282, B$1,, 1, 0)</f>
        <v>2470675</v>
      </c>
      <c r="C282" s="8">
        <f>[2]!BK_YabanciPara_Yukumlulukler($A282, B$1,, 1, 0)</f>
        <v>6271422</v>
      </c>
      <c r="D282" s="8">
        <f>B282-C282</f>
        <v>-3800747</v>
      </c>
      <c r="E282" s="9">
        <f>[2]!FBL_Kalem_DortCeyrek_NetSatis($A282, B$1)</f>
        <v>37356952</v>
      </c>
      <c r="F282" s="10">
        <f t="shared" si="4"/>
        <v>-0.10174135727133199</v>
      </c>
    </row>
    <row r="283" spans="1:6" x14ac:dyDescent="0.25">
      <c r="A283" s="7" t="s">
        <v>290</v>
      </c>
      <c r="B283" s="8">
        <f>[2]!BK_YabanciPara_Varliklar($A283, B$1,, 1, 0)</f>
        <v>0</v>
      </c>
      <c r="C283" s="8">
        <f>[2]!BK_YabanciPara_Yukumlulukler($A283, B$1,, 1, 0)</f>
        <v>0</v>
      </c>
      <c r="D283" s="8">
        <f>B283-C283</f>
        <v>0</v>
      </c>
      <c r="E283" s="9">
        <f>[2]!FBL_Kalem_DortCeyrek_NetSatis($A283, B$1)</f>
        <v>15616831</v>
      </c>
      <c r="F283" s="10">
        <f t="shared" si="4"/>
        <v>0</v>
      </c>
    </row>
    <row r="284" spans="1:6" x14ac:dyDescent="0.25">
      <c r="A284" s="7" t="s">
        <v>103</v>
      </c>
      <c r="B284" s="8">
        <f>[2]!BK_YabanciPara_Varliklar($A284, B$1,, 1, 0)</f>
        <v>509061</v>
      </c>
      <c r="C284" s="8">
        <f>[2]!BK_YabanciPara_Yukumlulukler($A284, B$1,, 1, 0)</f>
        <v>682142</v>
      </c>
      <c r="D284" s="8">
        <f>B284-C284</f>
        <v>-173081</v>
      </c>
      <c r="E284" s="9">
        <f>[2]!FBL_Kalem_DortCeyrek_NetSatis($A284, B$1)</f>
        <v>19485408</v>
      </c>
      <c r="F284" s="10">
        <f t="shared" si="4"/>
        <v>-8.8825956325882423E-3</v>
      </c>
    </row>
    <row r="285" spans="1:6" x14ac:dyDescent="0.25">
      <c r="A285" s="7" t="s">
        <v>119</v>
      </c>
      <c r="B285" s="8">
        <f>[2]!BK_YabanciPara_Varliklar($A285, B$1,, 1, 0)</f>
        <v>51055318</v>
      </c>
      <c r="C285" s="8">
        <f>[2]!BK_YabanciPara_Yukumlulukler($A285, B$1,, 1, 0)</f>
        <v>48632200</v>
      </c>
      <c r="D285" s="8">
        <f>B285-C285</f>
        <v>2423118</v>
      </c>
      <c r="E285" s="9">
        <f>[2]!FBL_Kalem_DortCeyrek_NetSatis($A285, B$1)</f>
        <v>49149171</v>
      </c>
      <c r="F285" s="10">
        <f t="shared" si="4"/>
        <v>4.9301299507167683E-2</v>
      </c>
    </row>
    <row r="286" spans="1:6" x14ac:dyDescent="0.25">
      <c r="A286" s="7" t="s">
        <v>341</v>
      </c>
      <c r="B286" s="8">
        <f>[2]!BK_YabanciPara_Varliklar($A286, B$1,, 1, 0)</f>
        <v>82757040</v>
      </c>
      <c r="C286" s="8">
        <f>[2]!BK_YabanciPara_Yukumlulukler($A286, B$1,, 1, 0)</f>
        <v>114663076</v>
      </c>
      <c r="D286" s="8">
        <f>B286-C286</f>
        <v>-31906036</v>
      </c>
      <c r="E286" s="9">
        <f>[2]!FBL_Kalem_DortCeyrek_NetSatis($A286, B$1)</f>
        <v>310907921</v>
      </c>
      <c r="F286" s="10">
        <f t="shared" si="4"/>
        <v>-0.10262213936968174</v>
      </c>
    </row>
    <row r="287" spans="1:6" x14ac:dyDescent="0.25">
      <c r="A287" s="7" t="s">
        <v>120</v>
      </c>
      <c r="B287" s="8">
        <f>[2]!BK_YabanciPara_Varliklar($A287, B$1,, 1, 0)</f>
        <v>104906654</v>
      </c>
      <c r="C287" s="8">
        <f>[2]!BK_YabanciPara_Yukumlulukler($A287, B$1,, 1, 0)</f>
        <v>274689786</v>
      </c>
      <c r="D287" s="8">
        <f>B287-C287</f>
        <v>-169783132</v>
      </c>
      <c r="E287" s="9">
        <f>[2]!FBL_Kalem_DortCeyrek_NetSatis($A287, B$1)</f>
        <v>13074280</v>
      </c>
      <c r="F287" s="10">
        <f t="shared" si="4"/>
        <v>-12.986040684458342</v>
      </c>
    </row>
    <row r="288" spans="1:6" x14ac:dyDescent="0.25">
      <c r="A288" s="7" t="s">
        <v>162</v>
      </c>
      <c r="B288" s="8">
        <f>[2]!BK_YabanciPara_Varliklar($A288, B$1,, 1, 0)</f>
        <v>66470426000</v>
      </c>
      <c r="C288" s="8">
        <f>[2]!BK_YabanciPara_Yukumlulukler($A288, B$1,, 1, 0)</f>
        <v>73765150000</v>
      </c>
      <c r="D288" s="8">
        <f>B288-C288</f>
        <v>-7294724000</v>
      </c>
      <c r="E288" s="9">
        <f>[2]!FBL_Kalem_DortCeyrek_NetSatis($A288, B$1)</f>
        <v>11784422000</v>
      </c>
      <c r="F288" s="10">
        <f t="shared" si="4"/>
        <v>-0.61901415275182781</v>
      </c>
    </row>
    <row r="289" spans="1:6" x14ac:dyDescent="0.25">
      <c r="A289" s="7" t="s">
        <v>197</v>
      </c>
      <c r="B289" s="8">
        <f>[2]!BK_YabanciPara_Varliklar($A289, B$1,, 1, 0)</f>
        <v>3820283</v>
      </c>
      <c r="C289" s="8">
        <f>[2]!BK_YabanciPara_Yukumlulukler($A289, B$1,, 1, 0)</f>
        <v>35991093</v>
      </c>
      <c r="D289" s="8">
        <f>B289-C289</f>
        <v>-32170810</v>
      </c>
      <c r="E289" s="9">
        <f>[2]!FBL_Kalem_DortCeyrek_NetSatis($A289, B$1)</f>
        <v>64689418</v>
      </c>
      <c r="F289" s="10">
        <f t="shared" si="4"/>
        <v>-0.49731178598638809</v>
      </c>
    </row>
    <row r="290" spans="1:6" x14ac:dyDescent="0.25">
      <c r="A290" s="7" t="s">
        <v>267</v>
      </c>
      <c r="B290" s="8">
        <f>[2]!BK_YabanciPara_Varliklar($A290, B$1,, 1, 0)</f>
        <v>48077980</v>
      </c>
      <c r="C290" s="8">
        <f>[2]!BK_YabanciPara_Yukumlulukler($A290, B$1,, 1, 0)</f>
        <v>22294561</v>
      </c>
      <c r="D290" s="8">
        <f>B290-C290</f>
        <v>25783419</v>
      </c>
      <c r="E290" s="9">
        <f>[2]!FBL_Kalem_DortCeyrek_NetSatis($A290, B$1)</f>
        <v>632688819</v>
      </c>
      <c r="F290" s="10">
        <f t="shared" si="4"/>
        <v>4.0752133158844399E-2</v>
      </c>
    </row>
    <row r="291" spans="1:6" x14ac:dyDescent="0.25">
      <c r="A291" s="7" t="s">
        <v>243</v>
      </c>
      <c r="B291" s="8">
        <f>[2]!BK_YabanciPara_Varliklar($A291, B$1,, 1, 0)</f>
        <v>436237583</v>
      </c>
      <c r="C291" s="8">
        <f>[2]!BK_YabanciPara_Yukumlulukler($A291, B$1,, 1, 0)</f>
        <v>475481986</v>
      </c>
      <c r="D291" s="8">
        <f>B291-C291</f>
        <v>-39244403</v>
      </c>
      <c r="E291" s="9">
        <f>[2]!FBL_Kalem_DortCeyrek_NetSatis($A291, B$1)</f>
        <v>2366690290</v>
      </c>
      <c r="F291" s="10">
        <f t="shared" si="4"/>
        <v>-1.6581976596523749E-2</v>
      </c>
    </row>
    <row r="292" spans="1:6" x14ac:dyDescent="0.25">
      <c r="A292" s="7" t="s">
        <v>206</v>
      </c>
      <c r="B292" s="8">
        <f>[2]!BK_YabanciPara_Varliklar($A292, B$1,, 1, 0)</f>
        <v>228649000</v>
      </c>
      <c r="C292" s="8">
        <f>[2]!BK_YabanciPara_Yukumlulukler($A292, B$1,, 1, 0)</f>
        <v>247681000</v>
      </c>
      <c r="D292" s="8">
        <f>B292-C292</f>
        <v>-19032000</v>
      </c>
      <c r="E292" s="9">
        <f>[2]!FBL_Kalem_DortCeyrek_NetSatis($A292, B$1)</f>
        <v>1013739000</v>
      </c>
      <c r="F292" s="10">
        <f t="shared" si="4"/>
        <v>-1.8774063146431184E-2</v>
      </c>
    </row>
    <row r="293" spans="1:6" x14ac:dyDescent="0.25">
      <c r="A293" s="7" t="s">
        <v>216</v>
      </c>
      <c r="B293" s="8">
        <f>[2]!BK_YabanciPara_Varliklar($A293, B$1,, 1, 0)</f>
        <v>142482000</v>
      </c>
      <c r="C293" s="8">
        <f>[2]!BK_YabanciPara_Yukumlulukler($A293, B$1,, 1, 0)</f>
        <v>106816000</v>
      </c>
      <c r="D293" s="8">
        <f>B293-C293</f>
        <v>35666000</v>
      </c>
      <c r="E293" s="9">
        <f>[2]!FBL_Kalem_DortCeyrek_NetSatis($A293, B$1)</f>
        <v>0</v>
      </c>
      <c r="F293" s="10" t="str">
        <f t="shared" si="4"/>
        <v>veri yok</v>
      </c>
    </row>
    <row r="294" spans="1:6" x14ac:dyDescent="0.25">
      <c r="A294" s="7" t="s">
        <v>179</v>
      </c>
      <c r="B294" s="8">
        <f>[2]!BK_YabanciPara_Varliklar($A294, B$1,, 1, 0)</f>
        <v>0</v>
      </c>
      <c r="C294" s="8">
        <f>[2]!BK_YabanciPara_Yukumlulukler($A294, B$1,, 1, 0)</f>
        <v>0</v>
      </c>
      <c r="D294" s="8">
        <f>B294-C294</f>
        <v>0</v>
      </c>
      <c r="E294" s="9">
        <f>[2]!FBL_Kalem_DortCeyrek_NetSatis($A294, B$1)</f>
        <v>4933338717</v>
      </c>
      <c r="F294" s="10">
        <f t="shared" si="4"/>
        <v>0</v>
      </c>
    </row>
    <row r="295" spans="1:6" x14ac:dyDescent="0.25">
      <c r="A295" s="7" t="s">
        <v>93</v>
      </c>
      <c r="B295" s="8">
        <f>[2]!BK_YabanciPara_Varliklar($A295, B$1,, 1, 0)</f>
        <v>718845</v>
      </c>
      <c r="C295" s="8">
        <f>[2]!BK_YabanciPara_Yukumlulukler($A295, B$1,, 1, 0)</f>
        <v>1291903</v>
      </c>
      <c r="D295" s="8">
        <f>B295-C295</f>
        <v>-573058</v>
      </c>
      <c r="E295" s="9">
        <f>[2]!FBL_Kalem_DortCeyrek_NetSatis($A295, B$1)</f>
        <v>5442883</v>
      </c>
      <c r="F295" s="10">
        <f t="shared" si="4"/>
        <v>-0.10528574654277889</v>
      </c>
    </row>
    <row r="296" spans="1:6" x14ac:dyDescent="0.25">
      <c r="A296" s="7" t="s">
        <v>208</v>
      </c>
      <c r="B296" s="8">
        <f>[2]!BK_YabanciPara_Varliklar($A296, B$1,, 1, 0)</f>
        <v>8708</v>
      </c>
      <c r="C296" s="8">
        <f>[2]!BK_YabanciPara_Yukumlulukler($A296, B$1,, 1, 0)</f>
        <v>5352</v>
      </c>
      <c r="D296" s="8">
        <f>B296-C296</f>
        <v>3356</v>
      </c>
      <c r="E296" s="9">
        <f>[2]!FBL_Kalem_DortCeyrek_NetSatis($A296, B$1)</f>
        <v>2831501</v>
      </c>
      <c r="F296" s="10">
        <f t="shared" si="4"/>
        <v>1.1852370880321074E-3</v>
      </c>
    </row>
    <row r="297" spans="1:6" x14ac:dyDescent="0.25">
      <c r="A297" s="7" t="s">
        <v>57</v>
      </c>
      <c r="B297" s="8">
        <f>[2]!BK_YabanciPara_Varliklar($A297, B$1,, 1, 0)</f>
        <v>37287</v>
      </c>
      <c r="C297" s="8">
        <f>[2]!BK_YabanciPara_Yukumlulukler($A297, B$1,, 1, 0)</f>
        <v>25508401</v>
      </c>
      <c r="D297" s="8">
        <f>B297-C297</f>
        <v>-25471114</v>
      </c>
      <c r="E297" s="9">
        <f>[2]!FBL_Kalem_DortCeyrek_NetSatis($A297, B$1)</f>
        <v>111237918</v>
      </c>
      <c r="F297" s="10">
        <f t="shared" si="4"/>
        <v>-0.22897870130938625</v>
      </c>
    </row>
    <row r="298" spans="1:6" x14ac:dyDescent="0.25">
      <c r="A298" s="7" t="s">
        <v>31</v>
      </c>
      <c r="B298" s="8">
        <f>[2]!BK_YabanciPara_Varliklar($A298, B$1,, 1, 0)</f>
        <v>1394461442</v>
      </c>
      <c r="C298" s="8">
        <f>[2]!BK_YabanciPara_Yukumlulukler($A298, B$1,, 1, 0)</f>
        <v>1008789509</v>
      </c>
      <c r="D298" s="8">
        <f>B298-C298</f>
        <v>385671933</v>
      </c>
      <c r="E298" s="9">
        <f>[2]!FBL_Kalem_DortCeyrek_NetSatis($A298, B$1)</f>
        <v>5342091704</v>
      </c>
      <c r="F298" s="10">
        <f t="shared" si="4"/>
        <v>7.2194929321640108E-2</v>
      </c>
    </row>
    <row r="299" spans="1:6" x14ac:dyDescent="0.25">
      <c r="A299" s="7" t="s">
        <v>94</v>
      </c>
      <c r="B299" s="8">
        <f>[2]!BK_YabanciPara_Varliklar($A299, B$1,, 1, 0)</f>
        <v>2764679</v>
      </c>
      <c r="C299" s="8">
        <f>[2]!BK_YabanciPara_Yukumlulukler($A299, B$1,, 1, 0)</f>
        <v>49329652</v>
      </c>
      <c r="D299" s="8">
        <f>B299-C299</f>
        <v>-46564973</v>
      </c>
      <c r="E299" s="9">
        <f>[2]!FBL_Kalem_DortCeyrek_NetSatis($A299, B$1)</f>
        <v>345773756</v>
      </c>
      <c r="F299" s="10">
        <f t="shared" si="4"/>
        <v>-0.1346689047158339</v>
      </c>
    </row>
    <row r="300" spans="1:6" x14ac:dyDescent="0.25">
      <c r="A300" s="7" t="s">
        <v>320</v>
      </c>
      <c r="B300" s="8">
        <f>[2]!BK_YabanciPara_Varliklar($A300, B$1,, 1, 0)</f>
        <v>8834143</v>
      </c>
      <c r="C300" s="8">
        <f>[2]!BK_YabanciPara_Yukumlulukler($A300, B$1,, 1, 0)</f>
        <v>106425635</v>
      </c>
      <c r="D300" s="8">
        <f>B300-C300</f>
        <v>-97591492</v>
      </c>
      <c r="E300" s="9">
        <f>[2]!FBL_Kalem_DortCeyrek_NetSatis($A300, B$1)</f>
        <v>186928958</v>
      </c>
      <c r="F300" s="10">
        <f t="shared" si="4"/>
        <v>-0.52207797574092296</v>
      </c>
    </row>
    <row r="301" spans="1:6" x14ac:dyDescent="0.25">
      <c r="A301" s="7" t="s">
        <v>121</v>
      </c>
      <c r="B301" s="8">
        <f>[2]!BK_YabanciPara_Varliklar($A301, B$1,, 1, 0)</f>
        <v>182184657</v>
      </c>
      <c r="C301" s="8">
        <f>[2]!BK_YabanciPara_Yukumlulukler($A301, B$1,, 1, 0)</f>
        <v>480642154</v>
      </c>
      <c r="D301" s="8">
        <f>B301-C301</f>
        <v>-298457497</v>
      </c>
      <c r="E301" s="9">
        <f>[2]!FBL_Kalem_DortCeyrek_NetSatis($A301, B$1)</f>
        <v>603909733</v>
      </c>
      <c r="F301" s="10">
        <f t="shared" si="4"/>
        <v>-0.49420878765668114</v>
      </c>
    </row>
    <row r="302" spans="1:6" x14ac:dyDescent="0.25">
      <c r="A302" s="7" t="s">
        <v>321</v>
      </c>
      <c r="B302" s="8">
        <f>[2]!BK_YabanciPara_Varliklar($A302, B$1,, 1, 0)</f>
        <v>6869463.54</v>
      </c>
      <c r="C302" s="8">
        <f>[2]!BK_YabanciPara_Yukumlulukler($A302, B$1,, 1, 0)</f>
        <v>0</v>
      </c>
      <c r="D302" s="8">
        <f>B302-C302</f>
        <v>6869463.54</v>
      </c>
      <c r="E302" s="9">
        <f>[2]!FBL_Kalem_DortCeyrek_NetSatis($A302, B$1)</f>
        <v>24388382</v>
      </c>
      <c r="F302" s="10">
        <f t="shared" si="4"/>
        <v>0.2816695072268427</v>
      </c>
    </row>
    <row r="303" spans="1:6" x14ac:dyDescent="0.25">
      <c r="A303" s="7" t="s">
        <v>207</v>
      </c>
      <c r="B303" s="8">
        <f>[2]!BK_YabanciPara_Varliklar($A303, B$1,, 1, 0)</f>
        <v>272546044</v>
      </c>
      <c r="C303" s="8">
        <f>[2]!BK_YabanciPara_Yukumlulukler($A303, B$1,, 1, 0)</f>
        <v>62604258</v>
      </c>
      <c r="D303" s="8">
        <f>B303-C303</f>
        <v>209941786</v>
      </c>
      <c r="E303" s="9">
        <f>[2]!FBL_Kalem_DortCeyrek_NetSatis($A303, B$1)</f>
        <v>1229903122</v>
      </c>
      <c r="F303" s="10">
        <f t="shared" si="4"/>
        <v>0.17069782346645673</v>
      </c>
    </row>
    <row r="304" spans="1:6" x14ac:dyDescent="0.25">
      <c r="A304" s="7" t="s">
        <v>76</v>
      </c>
      <c r="B304" s="8">
        <f>[2]!BK_YabanciPara_Varliklar($A304, B$1,, 1, 0)</f>
        <v>5835</v>
      </c>
      <c r="C304" s="8">
        <f>[2]!BK_YabanciPara_Yukumlulukler($A304, B$1,, 1, 0)</f>
        <v>3095903</v>
      </c>
      <c r="D304" s="8">
        <f>B304-C304</f>
        <v>-3090068</v>
      </c>
      <c r="E304" s="9">
        <f>[2]!FBL_Kalem_DortCeyrek_NetSatis($A304, B$1)</f>
        <v>15589437</v>
      </c>
      <c r="F304" s="10">
        <f t="shared" si="4"/>
        <v>-0.19821549681364375</v>
      </c>
    </row>
    <row r="305" spans="1:6" x14ac:dyDescent="0.25">
      <c r="A305" s="7" t="s">
        <v>95</v>
      </c>
      <c r="B305" s="8">
        <f>[2]!BK_YabanciPara_Varliklar($A305, B$1,, 1, 0)</f>
        <v>28334068</v>
      </c>
      <c r="C305" s="8">
        <f>[2]!BK_YabanciPara_Yukumlulukler($A305, B$1,, 1, 0)</f>
        <v>27611629</v>
      </c>
      <c r="D305" s="8">
        <f>B305-C305</f>
        <v>722439</v>
      </c>
      <c r="E305" s="9">
        <f>[2]!FBL_Kalem_DortCeyrek_NetSatis($A305, B$1)</f>
        <v>782669556</v>
      </c>
      <c r="F305" s="10">
        <f t="shared" si="4"/>
        <v>9.2304471850442082E-4</v>
      </c>
    </row>
    <row r="306" spans="1:6" x14ac:dyDescent="0.25">
      <c r="A306" s="7" t="s">
        <v>163</v>
      </c>
      <c r="B306" s="8">
        <f>[2]!BK_YabanciPara_Varliklar($A306, B$1,, 1, 0)</f>
        <v>561587000</v>
      </c>
      <c r="C306" s="8">
        <f>[2]!BK_YabanciPara_Yukumlulukler($A306, B$1,, 1, 0)</f>
        <v>150997000</v>
      </c>
      <c r="D306" s="8">
        <f>B306-C306</f>
        <v>410590000</v>
      </c>
      <c r="E306" s="9">
        <f>[2]!FBL_Kalem_DortCeyrek_NetSatis($A306, B$1)</f>
        <v>2732645000</v>
      </c>
      <c r="F306" s="10">
        <f t="shared" si="4"/>
        <v>0.15025369193583507</v>
      </c>
    </row>
    <row r="307" spans="1:6" x14ac:dyDescent="0.25">
      <c r="A307" s="7" t="s">
        <v>174</v>
      </c>
      <c r="B307" s="8">
        <f>[2]!BK_YabanciPara_Varliklar($A307, B$1,, 1, 0)</f>
        <v>3969480</v>
      </c>
      <c r="C307" s="8">
        <f>[2]!BK_YabanciPara_Yukumlulukler($A307, B$1,, 1, 0)</f>
        <v>4760836</v>
      </c>
      <c r="D307" s="8">
        <f>B307-C307</f>
        <v>-791356</v>
      </c>
      <c r="E307" s="9">
        <f>[2]!FBL_Kalem_DortCeyrek_NetSatis($A307, B$1)</f>
        <v>325053538</v>
      </c>
      <c r="F307" s="10">
        <f t="shared" si="4"/>
        <v>-2.4345404909882876E-3</v>
      </c>
    </row>
    <row r="308" spans="1:6" x14ac:dyDescent="0.25">
      <c r="A308" s="7" t="s">
        <v>323</v>
      </c>
      <c r="B308" s="8">
        <f>[2]!BK_YabanciPara_Varliklar($A308, B$1,, 1, 0)</f>
        <v>2244852000</v>
      </c>
      <c r="C308" s="8">
        <f>[2]!BK_YabanciPara_Yukumlulukler($A308, B$1,, 1, 0)</f>
        <v>3054840000</v>
      </c>
      <c r="D308" s="8">
        <f>B308-C308</f>
        <v>-809988000</v>
      </c>
      <c r="E308" s="9">
        <f>[2]!FBL_Kalem_DortCeyrek_NetSatis($A308, B$1)</f>
        <v>10813632000</v>
      </c>
      <c r="F308" s="10">
        <f t="shared" si="4"/>
        <v>-7.4904342962660464E-2</v>
      </c>
    </row>
    <row r="309" spans="1:6" x14ac:dyDescent="0.25">
      <c r="A309" s="7" t="s">
        <v>335</v>
      </c>
      <c r="B309" s="8">
        <f>[2]!BK_YabanciPara_Varliklar($A309, B$1,, 1, 0)</f>
        <v>6346935</v>
      </c>
      <c r="C309" s="8">
        <f>[2]!BK_YabanciPara_Yukumlulukler($A309, B$1,, 1, 0)</f>
        <v>11929208</v>
      </c>
      <c r="D309" s="8">
        <f>B309-C309</f>
        <v>-5582273</v>
      </c>
      <c r="E309" s="9">
        <f>[2]!FBL_Kalem_DortCeyrek_NetSatis($A309, B$1)</f>
        <v>11496471</v>
      </c>
      <c r="F309" s="10">
        <f t="shared" si="4"/>
        <v>-0.48556404830664995</v>
      </c>
    </row>
    <row r="310" spans="1:6" x14ac:dyDescent="0.25">
      <c r="A310" s="7" t="s">
        <v>268</v>
      </c>
      <c r="B310" s="8">
        <f>[2]!BK_YabanciPara_Varliklar($A310, B$1,, 1, 0)</f>
        <v>0</v>
      </c>
      <c r="C310" s="8">
        <f>[2]!BK_YabanciPara_Yukumlulukler($A310, B$1,, 1, 0)</f>
        <v>0</v>
      </c>
      <c r="D310" s="8">
        <f>B310-C310</f>
        <v>0</v>
      </c>
      <c r="E310" s="9">
        <f>[2]!FBL_Kalem_DortCeyrek_NetSatis($A310, B$1)</f>
        <v>11396964</v>
      </c>
      <c r="F310" s="10">
        <f t="shared" si="4"/>
        <v>0</v>
      </c>
    </row>
    <row r="311" spans="1:6" x14ac:dyDescent="0.25">
      <c r="A311" s="7" t="s">
        <v>342</v>
      </c>
      <c r="B311" s="8">
        <f>[2]!BK_YabanciPara_Varliklar($A311, B$1,, 1, 0)</f>
        <v>967611042</v>
      </c>
      <c r="C311" s="8">
        <f>[2]!BK_YabanciPara_Yukumlulukler($A311, B$1,, 1, 0)</f>
        <v>5737751281</v>
      </c>
      <c r="D311" s="8">
        <f>B311-C311</f>
        <v>-4770140239</v>
      </c>
      <c r="E311" s="9">
        <f>[2]!FBL_Kalem_DortCeyrek_NetSatis($A311, B$1)</f>
        <v>14909003818</v>
      </c>
      <c r="F311" s="10">
        <f t="shared" si="4"/>
        <v>-0.31995029964650584</v>
      </c>
    </row>
    <row r="312" spans="1:6" x14ac:dyDescent="0.25">
      <c r="A312" s="7" t="s">
        <v>198</v>
      </c>
      <c r="B312" s="8">
        <f>[2]!BK_YabanciPara_Varliklar($A312, B$1,, 1, 0)</f>
        <v>8615115</v>
      </c>
      <c r="C312" s="8">
        <f>[2]!BK_YabanciPara_Yukumlulukler($A312, B$1,, 1, 0)</f>
        <v>20747613</v>
      </c>
      <c r="D312" s="8">
        <f>B312-C312</f>
        <v>-12132498</v>
      </c>
      <c r="E312" s="9">
        <f>[2]!FBL_Kalem_DortCeyrek_NetSatis($A312, B$1)</f>
        <v>417254184</v>
      </c>
      <c r="F312" s="10">
        <f t="shared" si="4"/>
        <v>-2.9076995426845137E-2</v>
      </c>
    </row>
    <row r="313" spans="1:6" x14ac:dyDescent="0.25">
      <c r="A313" s="7" t="s">
        <v>164</v>
      </c>
      <c r="B313" s="8">
        <f>[2]!BK_YabanciPara_Varliklar($A313, B$1,, 1, 0)</f>
        <v>795739000</v>
      </c>
      <c r="C313" s="8">
        <f>[2]!BK_YabanciPara_Yukumlulukler($A313, B$1,, 1, 0)</f>
        <v>984241000</v>
      </c>
      <c r="D313" s="8">
        <f>B313-C313</f>
        <v>-188502000</v>
      </c>
      <c r="E313" s="9">
        <f>[2]!FBL_Kalem_DortCeyrek_NetSatis($A313, B$1)</f>
        <v>4134262000</v>
      </c>
      <c r="F313" s="10">
        <f t="shared" si="4"/>
        <v>-4.5595078396095848E-2</v>
      </c>
    </row>
    <row r="314" spans="1:6" x14ac:dyDescent="0.25">
      <c r="A314" s="7" t="s">
        <v>279</v>
      </c>
      <c r="B314" s="8">
        <f>[2]!BK_YabanciPara_Varliklar($A314, B$1,, 1, 0)</f>
        <v>5815000</v>
      </c>
      <c r="C314" s="8">
        <f>[2]!BK_YabanciPara_Yukumlulukler($A314, B$1,, 1, 0)</f>
        <v>270000</v>
      </c>
      <c r="D314" s="8">
        <f>B314-C314</f>
        <v>5545000</v>
      </c>
      <c r="E314" s="9">
        <f>[2]!FBL_Kalem_DortCeyrek_NetSatis($A314, B$1)</f>
        <v>2532393000</v>
      </c>
      <c r="F314" s="10">
        <f t="shared" si="4"/>
        <v>2.1896285450165118E-3</v>
      </c>
    </row>
    <row r="315" spans="1:6" x14ac:dyDescent="0.25">
      <c r="A315" s="7" t="s">
        <v>251</v>
      </c>
      <c r="B315" s="8">
        <f>[2]!BK_YabanciPara_Varliklar($A315, B$1,, 1, 0)</f>
        <v>897109</v>
      </c>
      <c r="C315" s="8">
        <f>[2]!BK_YabanciPara_Yukumlulukler($A315, B$1,, 1, 0)</f>
        <v>14919048</v>
      </c>
      <c r="D315" s="8">
        <f>B315-C315</f>
        <v>-14021939</v>
      </c>
      <c r="E315" s="9">
        <f>[2]!FBL_Kalem_DortCeyrek_NetSatis($A315, B$1)</f>
        <v>295705722</v>
      </c>
      <c r="F315" s="10">
        <f t="shared" si="4"/>
        <v>-4.7418558238112148E-2</v>
      </c>
    </row>
    <row r="316" spans="1:6" x14ac:dyDescent="0.25">
      <c r="A316" s="7" t="s">
        <v>252</v>
      </c>
      <c r="B316" s="8">
        <f>[2]!BK_YabanciPara_Varliklar($A316, B$1,, 1, 0)</f>
        <v>1175755000</v>
      </c>
      <c r="C316" s="8">
        <f>[2]!BK_YabanciPara_Yukumlulukler($A316, B$1,, 1, 0)</f>
        <v>2058699000</v>
      </c>
      <c r="D316" s="8">
        <f>B316-C316</f>
        <v>-882944000</v>
      </c>
      <c r="E316" s="9">
        <f>[2]!FBL_Kalem_DortCeyrek_NetSatis($A316, B$1)</f>
        <v>6887333000</v>
      </c>
      <c r="F316" s="10">
        <f t="shared" si="4"/>
        <v>-0.12819824451641876</v>
      </c>
    </row>
    <row r="317" spans="1:6" x14ac:dyDescent="0.25">
      <c r="A317" s="7" t="s">
        <v>285</v>
      </c>
      <c r="B317" s="8">
        <f>[2]!BK_YabanciPara_Varliklar($A317, B$1,, 1, 0)</f>
        <v>93454552</v>
      </c>
      <c r="C317" s="8">
        <f>[2]!BK_YabanciPara_Yukumlulukler($A317, B$1,, 1, 0)</f>
        <v>307207773</v>
      </c>
      <c r="D317" s="8">
        <f>B317-C317</f>
        <v>-213753221</v>
      </c>
      <c r="E317" s="9">
        <f>[2]!FBL_Kalem_DortCeyrek_NetSatis($A317, B$1)</f>
        <v>30684497</v>
      </c>
      <c r="F317" s="10">
        <f t="shared" si="4"/>
        <v>-6.9661634342580232</v>
      </c>
    </row>
    <row r="318" spans="1:6" x14ac:dyDescent="0.25">
      <c r="A318" s="7" t="s">
        <v>122</v>
      </c>
      <c r="B318" s="8">
        <f>[2]!BK_YabanciPara_Varliklar($A318, B$1,, 1, 0)</f>
        <v>283481000</v>
      </c>
      <c r="C318" s="8">
        <f>[2]!BK_YabanciPara_Yukumlulukler($A318, B$1,, 1, 0)</f>
        <v>1147499000</v>
      </c>
      <c r="D318" s="8">
        <f>B318-C318</f>
        <v>-864018000</v>
      </c>
      <c r="E318" s="9">
        <f>[2]!FBL_Kalem_DortCeyrek_NetSatis($A318, B$1)</f>
        <v>226705000</v>
      </c>
      <c r="F318" s="10">
        <f t="shared" si="4"/>
        <v>-3.8111995765422022</v>
      </c>
    </row>
    <row r="319" spans="1:6" x14ac:dyDescent="0.25">
      <c r="A319" s="7" t="s">
        <v>32</v>
      </c>
      <c r="B319" s="8">
        <f>[2]!BK_YabanciPara_Varliklar($A319, B$1,, 1, 0)</f>
        <v>335456721</v>
      </c>
      <c r="C319" s="8">
        <f>[2]!BK_YabanciPara_Yukumlulukler($A319, B$1,, 1, 0)</f>
        <v>240561071</v>
      </c>
      <c r="D319" s="8">
        <f>B319-C319</f>
        <v>94895650</v>
      </c>
      <c r="E319" s="9">
        <f>[2]!FBL_Kalem_DortCeyrek_NetSatis($A319, B$1)</f>
        <v>1249230426</v>
      </c>
      <c r="F319" s="10">
        <f t="shared" si="4"/>
        <v>7.5963287496809653E-2</v>
      </c>
    </row>
    <row r="320" spans="1:6" x14ac:dyDescent="0.25">
      <c r="A320" s="7" t="s">
        <v>165</v>
      </c>
      <c r="B320" s="8">
        <f>[2]!BK_YabanciPara_Varliklar($A320, B$1,, 1, 0)</f>
        <v>38265</v>
      </c>
      <c r="C320" s="8">
        <f>[2]!BK_YabanciPara_Yukumlulukler($A320, B$1,, 1, 0)</f>
        <v>2677</v>
      </c>
      <c r="D320" s="8">
        <f>B320-C320</f>
        <v>35588</v>
      </c>
      <c r="E320" s="9">
        <f>[2]!FBL_Kalem_DortCeyrek_NetSatis($A320, B$1)</f>
        <v>0</v>
      </c>
      <c r="F320" s="10" t="str">
        <f t="shared" si="4"/>
        <v>veri yok</v>
      </c>
    </row>
    <row r="321" spans="1:6" x14ac:dyDescent="0.25">
      <c r="A321" s="7" t="s">
        <v>123</v>
      </c>
      <c r="B321" s="8">
        <f>[2]!BK_YabanciPara_Varliklar($A321, B$1,, 1, 0)</f>
        <v>262575</v>
      </c>
      <c r="C321" s="8">
        <f>[2]!BK_YabanciPara_Yukumlulukler($A321, B$1,, 1, 0)</f>
        <v>121667831</v>
      </c>
      <c r="D321" s="8">
        <f>B321-C321</f>
        <v>-121405256</v>
      </c>
      <c r="E321" s="9">
        <f>[2]!FBL_Kalem_DortCeyrek_NetSatis($A321, B$1)</f>
        <v>16058618</v>
      </c>
      <c r="F321" s="10">
        <f t="shared" si="4"/>
        <v>-7.5601310150101337</v>
      </c>
    </row>
    <row r="322" spans="1:6" x14ac:dyDescent="0.25">
      <c r="A322" s="7" t="s">
        <v>295</v>
      </c>
      <c r="B322" s="8">
        <f>[2]!BK_YabanciPara_Varliklar($A322, B$1,, 1, 0)</f>
        <v>97396432</v>
      </c>
      <c r="C322" s="8">
        <f>[2]!BK_YabanciPara_Yukumlulukler($A322, B$1,, 1, 0)</f>
        <v>23384956</v>
      </c>
      <c r="D322" s="8">
        <f>B322-C322</f>
        <v>74011476</v>
      </c>
      <c r="E322" s="9">
        <f>[2]!FBL_Kalem_DortCeyrek_NetSatis($A322, B$1)</f>
        <v>77769444</v>
      </c>
      <c r="F322" s="10">
        <f t="shared" si="4"/>
        <v>0.9516780909479049</v>
      </c>
    </row>
    <row r="323" spans="1:6" x14ac:dyDescent="0.25">
      <c r="A323" s="7" t="s">
        <v>324</v>
      </c>
      <c r="B323" s="8">
        <f>[2]!BK_YabanciPara_Varliklar($A323, B$1,, 1, 0)</f>
        <v>448671000</v>
      </c>
      <c r="C323" s="8">
        <f>[2]!BK_YabanciPara_Yukumlulukler($A323, B$1,, 1, 0)</f>
        <v>5860263000</v>
      </c>
      <c r="D323" s="8">
        <f>B323-C323</f>
        <v>-5411592000</v>
      </c>
      <c r="E323" s="9">
        <f>[2]!FBL_Kalem_DortCeyrek_NetSatis($A323, B$1)</f>
        <v>12889548000</v>
      </c>
      <c r="F323" s="10">
        <f t="shared" si="4"/>
        <v>-0.41984342662752799</v>
      </c>
    </row>
    <row r="324" spans="1:6" x14ac:dyDescent="0.25">
      <c r="A324" s="7" t="s">
        <v>253</v>
      </c>
      <c r="B324" s="8">
        <f>[2]!BK_YabanciPara_Varliklar($A324, B$1,, 1, 0)</f>
        <v>381242302</v>
      </c>
      <c r="C324" s="8">
        <f>[2]!BK_YabanciPara_Yukumlulukler($A324, B$1,, 1, 0)</f>
        <v>429348729</v>
      </c>
      <c r="D324" s="8">
        <f>B324-C324</f>
        <v>-48106427</v>
      </c>
      <c r="E324" s="9">
        <f>[2]!FBL_Kalem_DortCeyrek_NetSatis($A324, B$1)</f>
        <v>1944290103</v>
      </c>
      <c r="F324" s="10">
        <f t="shared" ref="F324:F349" si="5">IF(ISERROR(D324/E324),"veri yok",D324/E324)</f>
        <v>-2.4742412115235667E-2</v>
      </c>
    </row>
    <row r="325" spans="1:6" x14ac:dyDescent="0.25">
      <c r="A325" s="7" t="s">
        <v>58</v>
      </c>
      <c r="B325" s="8">
        <f>[2]!BK_YabanciPara_Varliklar($A325, B$1,, 1, 0)</f>
        <v>30740636</v>
      </c>
      <c r="C325" s="8">
        <f>[2]!BK_YabanciPara_Yukumlulukler($A325, B$1,, 1, 0)</f>
        <v>99863838</v>
      </c>
      <c r="D325" s="8">
        <f>B325-C325</f>
        <v>-69123202</v>
      </c>
      <c r="E325" s="9">
        <f>[2]!FBL_Kalem_DortCeyrek_NetSatis($A325, B$1)</f>
        <v>555667925</v>
      </c>
      <c r="F325" s="10">
        <f t="shared" si="5"/>
        <v>-0.12439660252119106</v>
      </c>
    </row>
    <row r="326" spans="1:6" x14ac:dyDescent="0.25">
      <c r="A326" s="7" t="s">
        <v>96</v>
      </c>
      <c r="B326" s="8">
        <f>[2]!BK_YabanciPara_Varliklar($A326, B$1,, 1, 0)</f>
        <v>5630513</v>
      </c>
      <c r="C326" s="8">
        <f>[2]!BK_YabanciPara_Yukumlulukler($A326, B$1,, 1, 0)</f>
        <v>67674051</v>
      </c>
      <c r="D326" s="8">
        <f>B326-C326</f>
        <v>-62043538</v>
      </c>
      <c r="E326" s="9">
        <f>[2]!FBL_Kalem_DortCeyrek_NetSatis($A326, B$1)</f>
        <v>119355666</v>
      </c>
      <c r="F326" s="10">
        <f t="shared" si="5"/>
        <v>-0.51982063423784175</v>
      </c>
    </row>
    <row r="327" spans="1:6" x14ac:dyDescent="0.25">
      <c r="A327" s="7" t="s">
        <v>286</v>
      </c>
      <c r="B327" s="8">
        <f>[2]!BK_YabanciPara_Varliklar($A327, B$1,, 1, 0)</f>
        <v>2000744000</v>
      </c>
      <c r="C327" s="8">
        <f>[2]!BK_YabanciPara_Yukumlulukler($A327, B$1,, 1, 0)</f>
        <v>7850488000</v>
      </c>
      <c r="D327" s="8">
        <f>B327-C327</f>
        <v>-5849744000</v>
      </c>
      <c r="E327" s="9">
        <f>[2]!FBL_Kalem_DortCeyrek_NetSatis($A327, B$1)</f>
        <v>46043228000</v>
      </c>
      <c r="F327" s="10">
        <f t="shared" si="5"/>
        <v>-0.12704895495163807</v>
      </c>
    </row>
    <row r="328" spans="1:6" x14ac:dyDescent="0.25">
      <c r="A328" s="7" t="s">
        <v>343</v>
      </c>
      <c r="B328" s="8">
        <f>[2]!BK_YabanciPara_Varliklar($A328, B$1,, 1, 0)</f>
        <v>64413261</v>
      </c>
      <c r="C328" s="8">
        <f>[2]!BK_YabanciPara_Yukumlulukler($A328, B$1,, 1, 0)</f>
        <v>6444</v>
      </c>
      <c r="D328" s="8">
        <f>B328-C328</f>
        <v>64406817</v>
      </c>
      <c r="E328" s="9">
        <f>[2]!FBL_Kalem_DortCeyrek_NetSatis($A328, B$1)</f>
        <v>0</v>
      </c>
      <c r="F328" s="10" t="str">
        <f t="shared" si="5"/>
        <v>veri yok</v>
      </c>
    </row>
    <row r="329" spans="1:6" x14ac:dyDescent="0.25">
      <c r="A329" s="7" t="s">
        <v>336</v>
      </c>
      <c r="B329" s="8">
        <f>[2]!BK_YabanciPara_Varliklar($A329, B$1,, 1, 0)</f>
        <v>216432</v>
      </c>
      <c r="C329" s="8">
        <f>[2]!BK_YabanciPara_Yukumlulukler($A329, B$1,, 1, 0)</f>
        <v>6589982</v>
      </c>
      <c r="D329" s="8">
        <f>B329-C329</f>
        <v>-6373550</v>
      </c>
      <c r="E329" s="9">
        <f>[2]!FBL_Kalem_DortCeyrek_NetSatis($A329, B$1)</f>
        <v>2759973</v>
      </c>
      <c r="F329" s="10">
        <f t="shared" si="5"/>
        <v>-2.3092798371578271</v>
      </c>
    </row>
    <row r="330" spans="1:6" x14ac:dyDescent="0.25">
      <c r="A330" s="7" t="s">
        <v>97</v>
      </c>
      <c r="B330" s="8">
        <f>[2]!BK_YabanciPara_Varliklar($A330, B$1,, 1, 0)</f>
        <v>1318529923</v>
      </c>
      <c r="C330" s="8">
        <f>[2]!BK_YabanciPara_Yukumlulukler($A330, B$1,, 1, 0)</f>
        <v>1440529062</v>
      </c>
      <c r="D330" s="8">
        <f>B330-C330</f>
        <v>-121999139</v>
      </c>
      <c r="E330" s="9">
        <f>[2]!FBL_Kalem_DortCeyrek_NetSatis($A330, B$1)</f>
        <v>2426504063</v>
      </c>
      <c r="F330" s="10">
        <f t="shared" si="5"/>
        <v>-5.0277739427795058E-2</v>
      </c>
    </row>
    <row r="331" spans="1:6" x14ac:dyDescent="0.25">
      <c r="A331" s="7" t="s">
        <v>51</v>
      </c>
      <c r="B331" s="8">
        <f>[2]!BK_YabanciPara_Varliklar($A331, B$1,, 1, 0)</f>
        <v>3124761</v>
      </c>
      <c r="C331" s="8">
        <f>[2]!BK_YabanciPara_Yukumlulukler($A331, B$1,, 1, 0)</f>
        <v>50839</v>
      </c>
      <c r="D331" s="8">
        <f>B331-C331</f>
        <v>3073922</v>
      </c>
      <c r="E331" s="9">
        <f>[2]!FBL_Kalem_DortCeyrek_NetSatis($A331, B$1)</f>
        <v>247734096</v>
      </c>
      <c r="F331" s="10">
        <f t="shared" si="5"/>
        <v>1.2408150713335802E-2</v>
      </c>
    </row>
    <row r="332" spans="1:6" x14ac:dyDescent="0.25">
      <c r="A332" s="7" t="s">
        <v>191</v>
      </c>
      <c r="B332" s="8">
        <f>[2]!BK_YabanciPara_Varliklar($A332, B$1,, 1, 0)</f>
        <v>10343932</v>
      </c>
      <c r="C332" s="8">
        <f>[2]!BK_YabanciPara_Yukumlulukler($A332, B$1,, 1, 0)</f>
        <v>21765402</v>
      </c>
      <c r="D332" s="8">
        <f>B332-C332</f>
        <v>-11421470</v>
      </c>
      <c r="E332" s="9">
        <f>[2]!FBL_Kalem_DortCeyrek_NetSatis($A332, B$1)</f>
        <v>122226171</v>
      </c>
      <c r="F332" s="10">
        <f t="shared" si="5"/>
        <v>-9.3445371859026821E-2</v>
      </c>
    </row>
    <row r="333" spans="1:6" x14ac:dyDescent="0.25">
      <c r="A333" s="7" t="s">
        <v>337</v>
      </c>
      <c r="B333" s="8">
        <f>[2]!BK_YabanciPara_Varliklar($A333, B$1,, 1, 0)</f>
        <v>9475982</v>
      </c>
      <c r="C333" s="8">
        <f>[2]!BK_YabanciPara_Yukumlulukler($A333, B$1,, 1, 0)</f>
        <v>53895345</v>
      </c>
      <c r="D333" s="8">
        <f>B333-C333</f>
        <v>-44419363</v>
      </c>
      <c r="E333" s="9">
        <f>[2]!FBL_Kalem_DortCeyrek_NetSatis($A333, B$1)</f>
        <v>34302946</v>
      </c>
      <c r="F333" s="10">
        <f t="shared" si="5"/>
        <v>-1.2949139412107638</v>
      </c>
    </row>
    <row r="334" spans="1:6" x14ac:dyDescent="0.25">
      <c r="A334" s="7" t="s">
        <v>280</v>
      </c>
      <c r="B334" s="8">
        <f>[2]!BK_YabanciPara_Varliklar($A334, B$1,, 1, 0)</f>
        <v>48895</v>
      </c>
      <c r="C334" s="8">
        <f>[2]!BK_YabanciPara_Yukumlulukler($A334, B$1,, 1, 0)</f>
        <v>4772283</v>
      </c>
      <c r="D334" s="8">
        <f>B334-C334</f>
        <v>-4723388</v>
      </c>
      <c r="E334" s="9">
        <f>[2]!FBL_Kalem_DortCeyrek_NetSatis($A334, B$1)</f>
        <v>336192993</v>
      </c>
      <c r="F334" s="10">
        <f t="shared" si="5"/>
        <v>-1.4049632497843285E-2</v>
      </c>
    </row>
    <row r="335" spans="1:6" x14ac:dyDescent="0.25">
      <c r="A335" s="7" t="s">
        <v>217</v>
      </c>
      <c r="B335" s="8">
        <f>[2]!BK_YabanciPara_Varliklar($A335, B$1,, 1, 0)</f>
        <v>587015000</v>
      </c>
      <c r="C335" s="8">
        <f>[2]!BK_YabanciPara_Yukumlulukler($A335, B$1,, 1, 0)</f>
        <v>576645000</v>
      </c>
      <c r="D335" s="8">
        <f>B335-C335</f>
        <v>10370000</v>
      </c>
      <c r="E335" s="9">
        <f>[2]!FBL_Kalem_DortCeyrek_NetSatis($A335, B$1)</f>
        <v>0</v>
      </c>
      <c r="F335" s="10" t="str">
        <f t="shared" si="5"/>
        <v>veri yok</v>
      </c>
    </row>
    <row r="336" spans="1:6" x14ac:dyDescent="0.25">
      <c r="A336" s="7" t="s">
        <v>209</v>
      </c>
      <c r="B336" s="8">
        <f>[2]!BK_YabanciPara_Varliklar($A336, B$1,, 1, 0)</f>
        <v>11790973</v>
      </c>
      <c r="C336" s="8">
        <f>[2]!BK_YabanciPara_Yukumlulukler($A336, B$1,, 1, 0)</f>
        <v>24348920</v>
      </c>
      <c r="D336" s="8">
        <f>B336-C336</f>
        <v>-12557947</v>
      </c>
      <c r="E336" s="9">
        <f>[2]!FBL_Kalem_DortCeyrek_NetSatis($A336, B$1)</f>
        <v>283439811</v>
      </c>
      <c r="F336" s="10">
        <f t="shared" si="5"/>
        <v>-4.4305515713175522E-2</v>
      </c>
    </row>
    <row r="337" spans="1:6" x14ac:dyDescent="0.25">
      <c r="A337" s="7" t="s">
        <v>59</v>
      </c>
      <c r="B337" s="8">
        <f>[2]!BK_YabanciPara_Varliklar($A337, B$1,, 1, 0)</f>
        <v>370294000</v>
      </c>
      <c r="C337" s="8">
        <f>[2]!BK_YabanciPara_Yukumlulukler($A337, B$1,, 1, 0)</f>
        <v>508088000</v>
      </c>
      <c r="D337" s="8">
        <f>B337-C337</f>
        <v>-137794000</v>
      </c>
      <c r="E337" s="9">
        <f>[2]!FBL_Kalem_DortCeyrek_NetSatis($A337, B$1)</f>
        <v>2224868000</v>
      </c>
      <c r="F337" s="10">
        <f t="shared" si="5"/>
        <v>-6.1933561901200432E-2</v>
      </c>
    </row>
    <row r="338" spans="1:6" x14ac:dyDescent="0.25">
      <c r="A338" s="7" t="s">
        <v>60</v>
      </c>
      <c r="B338" s="8">
        <f>[2]!BK_YabanciPara_Varliklar($A338, B$1,, 1, 0)</f>
        <v>1438083000</v>
      </c>
      <c r="C338" s="8">
        <f>[2]!BK_YabanciPara_Yukumlulukler($A338, B$1,, 1, 0)</f>
        <v>2353185000</v>
      </c>
      <c r="D338" s="8">
        <f>B338-C338</f>
        <v>-915102000</v>
      </c>
      <c r="E338" s="9">
        <f>[2]!FBL_Kalem_DortCeyrek_NetSatis($A338, B$1)</f>
        <v>7514531000</v>
      </c>
      <c r="F338" s="10">
        <f t="shared" si="5"/>
        <v>-0.12177765984330892</v>
      </c>
    </row>
    <row r="339" spans="1:6" x14ac:dyDescent="0.25">
      <c r="A339" s="7" t="s">
        <v>124</v>
      </c>
      <c r="B339" s="8">
        <f>[2]!BK_YabanciPara_Varliklar($A339, B$1,, 1, 0)</f>
        <v>0</v>
      </c>
      <c r="C339" s="8">
        <f>[2]!BK_YabanciPara_Yukumlulukler($A339, B$1,, 1, 0)</f>
        <v>0</v>
      </c>
      <c r="D339" s="8">
        <f>B339-C339</f>
        <v>0</v>
      </c>
      <c r="E339" s="9">
        <f>[2]!FBL_Kalem_DortCeyrek_NetSatis($A339, B$1)</f>
        <v>3546773</v>
      </c>
      <c r="F339" s="10">
        <f t="shared" si="5"/>
        <v>0</v>
      </c>
    </row>
    <row r="340" spans="1:6" x14ac:dyDescent="0.25">
      <c r="A340" s="7" t="s">
        <v>199</v>
      </c>
      <c r="B340" s="8">
        <f>[2]!BK_YabanciPara_Varliklar($A340, B$1,, 1, 0)</f>
        <v>1877925</v>
      </c>
      <c r="C340" s="8">
        <f>[2]!BK_YabanciPara_Yukumlulukler($A340, B$1,, 1, 0)</f>
        <v>71849712</v>
      </c>
      <c r="D340" s="8">
        <f>B340-C340</f>
        <v>-69971787</v>
      </c>
      <c r="E340" s="9">
        <f>[2]!FBL_Kalem_DortCeyrek_NetSatis($A340, B$1)</f>
        <v>100844288</v>
      </c>
      <c r="F340" s="10">
        <f t="shared" si="5"/>
        <v>-0.69385969585109275</v>
      </c>
    </row>
    <row r="341" spans="1:6" x14ac:dyDescent="0.25">
      <c r="A341" s="7" t="s">
        <v>175</v>
      </c>
      <c r="B341" s="8">
        <f>[2]!BK_YabanciPara_Varliklar($A341, B$1,, 1, 0)</f>
        <v>7858</v>
      </c>
      <c r="C341" s="8">
        <f>[2]!BK_YabanciPara_Yukumlulukler($A341, B$1,, 1, 0)</f>
        <v>0</v>
      </c>
      <c r="D341" s="8">
        <f>B341-C341</f>
        <v>7858</v>
      </c>
      <c r="E341" s="9">
        <f>[2]!FBL_Kalem_DortCeyrek_NetSatis($A341, B$1)</f>
        <v>7547565</v>
      </c>
      <c r="F341" s="10">
        <f t="shared" si="5"/>
        <v>1.0411304838050417E-3</v>
      </c>
    </row>
    <row r="342" spans="1:6" x14ac:dyDescent="0.25">
      <c r="A342" s="7" t="s">
        <v>345</v>
      </c>
      <c r="B342" s="8">
        <f>[2]!BK_YabanciPara_Varliklar($A342, B$1,, 1, 0)</f>
        <v>3325882</v>
      </c>
      <c r="C342" s="8">
        <f>[2]!BK_YabanciPara_Yukumlulukler($A342, B$1,, 1, 0)</f>
        <v>13164151</v>
      </c>
      <c r="D342" s="8">
        <f>B342-C342</f>
        <v>-9838269</v>
      </c>
      <c r="E342" s="9">
        <f>[2]!FBL_Kalem_DortCeyrek_NetSatis($A342, B$1)</f>
        <v>196813724</v>
      </c>
      <c r="F342" s="10">
        <f t="shared" si="5"/>
        <v>-4.9987718336146111E-2</v>
      </c>
    </row>
    <row r="343" spans="1:6" x14ac:dyDescent="0.25">
      <c r="A343" s="7" t="s">
        <v>166</v>
      </c>
      <c r="B343" s="8">
        <f>[2]!BK_YabanciPara_Varliklar($A343, B$1,, 1, 0)</f>
        <v>43208000</v>
      </c>
      <c r="C343" s="8">
        <f>[2]!BK_YabanciPara_Yukumlulukler($A343, B$1,, 1, 0)</f>
        <v>415515000</v>
      </c>
      <c r="D343" s="8">
        <f>B343-C343</f>
        <v>-372307000</v>
      </c>
      <c r="E343" s="9">
        <f>[2]!FBL_Kalem_DortCeyrek_NetSatis($A343, B$1)</f>
        <v>1410387000</v>
      </c>
      <c r="F343" s="10">
        <f t="shared" si="5"/>
        <v>-0.2639750649998901</v>
      </c>
    </row>
    <row r="344" spans="1:6" x14ac:dyDescent="0.25">
      <c r="A344" s="7" t="s">
        <v>167</v>
      </c>
      <c r="B344" s="8">
        <f>[2]!BK_YabanciPara_Varliklar($A344, B$1,, 1, 0)</f>
        <v>0</v>
      </c>
      <c r="C344" s="8">
        <f>[2]!BK_YabanciPara_Yukumlulukler($A344, B$1,, 1, 0)</f>
        <v>0</v>
      </c>
      <c r="D344" s="8">
        <f>B344-C344</f>
        <v>0</v>
      </c>
      <c r="E344" s="9">
        <f>[2]!FBL_Kalem_DortCeyrek_NetSatis($A344, B$1)</f>
        <v>0</v>
      </c>
      <c r="F344" s="10" t="str">
        <f t="shared" si="5"/>
        <v>veri yok</v>
      </c>
    </row>
    <row r="345" spans="1:6" x14ac:dyDescent="0.25">
      <c r="A345" s="7" t="s">
        <v>125</v>
      </c>
      <c r="B345" s="8">
        <f>[2]!BK_YabanciPara_Varliklar($A345, B$1,, 1, 0)</f>
        <v>5430385</v>
      </c>
      <c r="C345" s="8">
        <f>[2]!BK_YabanciPara_Yukumlulukler($A345, B$1,, 1, 0)</f>
        <v>700100</v>
      </c>
      <c r="D345" s="8">
        <f>B345-C345</f>
        <v>4730285</v>
      </c>
      <c r="E345" s="9">
        <f>[2]!FBL_Kalem_DortCeyrek_NetSatis($A345, B$1)</f>
        <v>147313925</v>
      </c>
      <c r="F345" s="10">
        <f t="shared" si="5"/>
        <v>3.2110236693510132E-2</v>
      </c>
    </row>
    <row r="346" spans="1:6" x14ac:dyDescent="0.25">
      <c r="A346" s="7" t="s">
        <v>126</v>
      </c>
      <c r="B346" s="8">
        <f>[2]!BK_YabanciPara_Varliklar($A346, B$1,, 1, 0)</f>
        <v>102713</v>
      </c>
      <c r="C346" s="8">
        <f>[2]!BK_YabanciPara_Yukumlulukler($A346, B$1,, 1, 0)</f>
        <v>39090087</v>
      </c>
      <c r="D346" s="8">
        <f>B346-C346</f>
        <v>-38987374</v>
      </c>
      <c r="E346" s="9">
        <f>[2]!FBL_Kalem_DortCeyrek_NetSatis($A346, B$1)</f>
        <v>28564884</v>
      </c>
      <c r="F346" s="10">
        <f t="shared" si="5"/>
        <v>-1.3648707272887928</v>
      </c>
    </row>
    <row r="347" spans="1:6" x14ac:dyDescent="0.25">
      <c r="A347" s="7" t="s">
        <v>291</v>
      </c>
      <c r="B347" s="8">
        <f>[2]!BK_YabanciPara_Varliklar($A347, B$1,, 1, 0)</f>
        <v>0</v>
      </c>
      <c r="C347" s="8">
        <f>[2]!BK_YabanciPara_Yukumlulukler($A347, B$1,, 1, 0)</f>
        <v>0</v>
      </c>
      <c r="D347" s="8">
        <f>B347-C347</f>
        <v>0</v>
      </c>
      <c r="E347" s="9">
        <f>[2]!FBL_Kalem_DortCeyrek_NetSatis($A347, B$1)</f>
        <v>61281387</v>
      </c>
      <c r="F347" s="10">
        <f t="shared" si="5"/>
        <v>0</v>
      </c>
    </row>
    <row r="348" spans="1:6" x14ac:dyDescent="0.25">
      <c r="A348" s="7" t="s">
        <v>322</v>
      </c>
      <c r="B348" s="8">
        <f>[2]!BK_YabanciPara_Varliklar($A348, B$1,, 1, 0)</f>
        <v>43712693</v>
      </c>
      <c r="C348" s="8">
        <f>[2]!BK_YabanciPara_Yukumlulukler($A348, B$1,, 1, 0)</f>
        <v>52342971</v>
      </c>
      <c r="D348" s="8">
        <f>B348-C348</f>
        <v>-8630278</v>
      </c>
      <c r="E348" s="9">
        <f>[2]!FBL_Kalem_DortCeyrek_NetSatis($A348, B$1)</f>
        <v>260777257</v>
      </c>
      <c r="F348" s="10">
        <f t="shared" si="5"/>
        <v>-3.3094442741224167E-2</v>
      </c>
    </row>
    <row r="349" spans="1:6" x14ac:dyDescent="0.25">
      <c r="A349" s="7" t="s">
        <v>71</v>
      </c>
      <c r="B349" s="8">
        <f>[2]!BK_YabanciPara_Varliklar($A349, B$1,, 1, 0)</f>
        <v>2598846000</v>
      </c>
      <c r="C349" s="8">
        <f>[2]!BK_YabanciPara_Yukumlulukler($A349, B$1,, 1, 0)</f>
        <v>3529550000</v>
      </c>
      <c r="D349" s="8">
        <f>B349-C349</f>
        <v>-930704000</v>
      </c>
      <c r="E349" s="9">
        <f>[2]!FBL_Kalem_DortCeyrek_NetSatis($A349, B$1)</f>
        <v>525227000</v>
      </c>
      <c r="F349" s="10">
        <f t="shared" si="5"/>
        <v>-1.7720033433163185</v>
      </c>
    </row>
    <row r="350" spans="1:6" x14ac:dyDescent="0.25">
      <c r="A350" s="3"/>
    </row>
  </sheetData>
  <sortState ref="A3:I351">
    <sortCondition ref="A3:A351"/>
  </sortState>
  <mergeCells count="1">
    <mergeCell ref="A1:F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42BD46B-11B4-46F5-BEA6-12EF68250B17}">
            <xm:f>'D:\Calisma\0001GEDIK CALISMALARI\SIRKET OZEL EXCEL DOSYALARI\[Sirket ozel.xlsx]TAHMINLER'!#REF!=1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B3:C349 E3:E349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casper</cp:lastModifiedBy>
  <dcterms:created xsi:type="dcterms:W3CDTF">2013-05-20T08:43:30Z</dcterms:created>
  <dcterms:modified xsi:type="dcterms:W3CDTF">2013-05-20T12:01:43Z</dcterms:modified>
</cp:coreProperties>
</file>